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400" activeTab="0"/>
  </bookViews>
  <sheets>
    <sheet name="Пилососи" sheetId="1" r:id="rId1"/>
    <sheet name="Аксесуари" sheetId="2" r:id="rId2"/>
    <sheet name="Труби, фітинги, пневморозетки" sheetId="3" r:id="rId3"/>
    <sheet name="Globovac" sheetId="4" state="hidden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<sst xmlns="http://schemas.openxmlformats.org/spreadsheetml/2006/main" count="840" uniqueCount="648">
  <si>
    <t>TDFICY21</t>
  </si>
  <si>
    <t>TDFICY22</t>
  </si>
  <si>
    <t>TABREXTE</t>
  </si>
  <si>
    <t>код</t>
  </si>
  <si>
    <t>наименование</t>
  </si>
  <si>
    <t>кол-во</t>
  </si>
  <si>
    <t>DF1R11-FL</t>
  </si>
  <si>
    <t>DF1R15-FL</t>
  </si>
  <si>
    <t>DF2A310</t>
  </si>
  <si>
    <t>TDSAC33C</t>
  </si>
  <si>
    <t>DF2A32</t>
  </si>
  <si>
    <t>Сухая уборка</t>
  </si>
  <si>
    <t>Пневморозетки</t>
  </si>
  <si>
    <t>SAC-15</t>
  </si>
  <si>
    <t>SAC-14</t>
  </si>
  <si>
    <t>HS3000R</t>
  </si>
  <si>
    <t>TDSAC70C</t>
  </si>
  <si>
    <r>
      <t xml:space="preserve"> </t>
    </r>
    <r>
      <rPr>
        <b/>
        <sz val="9"/>
        <color indexed="56"/>
        <rFont val="Times New Roman"/>
        <family val="1"/>
      </rPr>
      <t>цена USD</t>
    </r>
  </si>
  <si>
    <t>2SME0032-CM</t>
  </si>
  <si>
    <t>SO-0601</t>
  </si>
  <si>
    <t>765545W</t>
  </si>
  <si>
    <t>765547W</t>
  </si>
  <si>
    <t>765515W</t>
  </si>
  <si>
    <t>SV8070</t>
  </si>
  <si>
    <t>765529W</t>
  </si>
  <si>
    <t>SV8066</t>
  </si>
  <si>
    <t>765510W</t>
  </si>
  <si>
    <t>765511W</t>
  </si>
  <si>
    <t>765504W</t>
  </si>
  <si>
    <t>765517W</t>
  </si>
  <si>
    <t>765518W</t>
  </si>
  <si>
    <t>2030-01</t>
  </si>
  <si>
    <t>765525W</t>
  </si>
  <si>
    <t>765501W</t>
  </si>
  <si>
    <t>TF5502BV</t>
  </si>
  <si>
    <t>*Сухая уборка,  серия SUMMUM</t>
  </si>
  <si>
    <t>* - номенклатуры поставляются под заказ</t>
  </si>
  <si>
    <t>TDFICY12</t>
  </si>
  <si>
    <t>TDFILCHEC2</t>
  </si>
  <si>
    <t>TDFILC70</t>
  </si>
  <si>
    <t>TDSAC83C</t>
  </si>
  <si>
    <t>TABRAN11</t>
  </si>
  <si>
    <t xml:space="preserve">TABRVADX   </t>
  </si>
  <si>
    <t>VACPW01</t>
  </si>
  <si>
    <t>VACPB01</t>
  </si>
  <si>
    <t>VACPI01</t>
  </si>
  <si>
    <t>TQDSIL</t>
  </si>
  <si>
    <t>TQDLBR</t>
  </si>
  <si>
    <t>TQDDBR</t>
  </si>
  <si>
    <t>USMLB</t>
  </si>
  <si>
    <t>USMDB</t>
  </si>
  <si>
    <t>USMBR</t>
  </si>
  <si>
    <t>USMDG</t>
  </si>
  <si>
    <t xml:space="preserve">TDSAC43C </t>
  </si>
  <si>
    <t>Сухая уборка,  серия Element</t>
  </si>
  <si>
    <t>9485*</t>
  </si>
  <si>
    <t>Агрегат 1370 одномоторный     520 airWt</t>
  </si>
  <si>
    <t>9490*</t>
  </si>
  <si>
    <t>Агрегат 1770 одномоторный     575 airWt</t>
  </si>
  <si>
    <t>Агрегат 288 одномоторный       485 airWt</t>
  </si>
  <si>
    <t>Агрегат 488Q одномоторный    500 airWt</t>
  </si>
  <si>
    <t>Агрегат 588Q одномоторный    630 airWt</t>
  </si>
  <si>
    <t>7875-CE</t>
  </si>
  <si>
    <t>Агрегат 780 двухмоторный       824 airWt</t>
  </si>
  <si>
    <t>7895-CE*</t>
  </si>
  <si>
    <t>Агрегат 980 двухмоторный       990 airWt</t>
  </si>
  <si>
    <t>9050-CE*</t>
  </si>
  <si>
    <t>Агрегат Maxair двухмоторный  903 airWt</t>
  </si>
  <si>
    <t>8106-01</t>
  </si>
  <si>
    <t>DRAINVAC</t>
  </si>
  <si>
    <t>CYCLOVAC</t>
  </si>
  <si>
    <t>VACUFLO</t>
  </si>
  <si>
    <t>Сухая уборка,  без фильтров и мешков (циклон)</t>
  </si>
  <si>
    <t>KIT125A</t>
  </si>
  <si>
    <t xml:space="preserve">CYOF30LX </t>
  </si>
  <si>
    <t xml:space="preserve">CYOF35LX </t>
  </si>
  <si>
    <t xml:space="preserve">CYOF40LX </t>
  </si>
  <si>
    <t>CYPC25LX</t>
  </si>
  <si>
    <t>CYPC30LX</t>
  </si>
  <si>
    <t>CYPC35LX</t>
  </si>
  <si>
    <t>CYPC40LX</t>
  </si>
  <si>
    <t>LAVE05B</t>
  </si>
  <si>
    <t>Фитинги, трубы, расходные материалы</t>
  </si>
  <si>
    <t>TECGARA3</t>
  </si>
  <si>
    <t>8900-35</t>
  </si>
  <si>
    <t xml:space="preserve">DF1A150 </t>
  </si>
  <si>
    <t>SPOT-W</t>
  </si>
  <si>
    <t>TFWALLYB</t>
  </si>
  <si>
    <t>HSPOIG35</t>
  </si>
  <si>
    <t>*Рукоятка</t>
  </si>
  <si>
    <t>TBO9BR50</t>
  </si>
  <si>
    <t>SAC-31</t>
  </si>
  <si>
    <t>9352-01</t>
  </si>
  <si>
    <t>CONE-03</t>
  </si>
  <si>
    <t>CABLE</t>
  </si>
  <si>
    <t xml:space="preserve">TFCOLL1V  </t>
  </si>
  <si>
    <t xml:space="preserve">TFCOLL2V  </t>
  </si>
  <si>
    <t xml:space="preserve">TFCOLL3V  </t>
  </si>
  <si>
    <t>LA0201NEW</t>
  </si>
  <si>
    <t>CA0102</t>
  </si>
  <si>
    <t>**Вакууметр</t>
  </si>
  <si>
    <t>**Зачистка для труб</t>
  </si>
  <si>
    <t>Пневморозетки Deco</t>
  </si>
  <si>
    <t>TF5586BV</t>
  </si>
  <si>
    <t>TF5588BV</t>
  </si>
  <si>
    <t>TF5588IV</t>
  </si>
  <si>
    <t>TF040101E</t>
  </si>
  <si>
    <t>TF040102E</t>
  </si>
  <si>
    <t>TF040103E</t>
  </si>
  <si>
    <t>TF040104E</t>
  </si>
  <si>
    <t>TF040106E</t>
  </si>
  <si>
    <t>TF040107E</t>
  </si>
  <si>
    <t>TF040151</t>
  </si>
  <si>
    <t>TF040152</t>
  </si>
  <si>
    <t>TF040154</t>
  </si>
  <si>
    <t>TF040155</t>
  </si>
  <si>
    <t>TF000101</t>
  </si>
  <si>
    <t>TF030101</t>
  </si>
  <si>
    <t>TF030102</t>
  </si>
  <si>
    <t>TF030103</t>
  </si>
  <si>
    <t>TF030104</t>
  </si>
  <si>
    <t>TF030105</t>
  </si>
  <si>
    <t>TF030106</t>
  </si>
  <si>
    <t>SV8026</t>
  </si>
  <si>
    <t>TF5592BV</t>
  </si>
  <si>
    <t>SV8201</t>
  </si>
  <si>
    <t>765541W</t>
  </si>
  <si>
    <t>PLAQ05</t>
  </si>
  <si>
    <t>QUIC-07</t>
  </si>
  <si>
    <t>Конектор для водорозетки</t>
  </si>
  <si>
    <t>Фитинги, трубы, пневморозетки</t>
  </si>
  <si>
    <t>TF8092BV</t>
  </si>
  <si>
    <t>Агрегат 23 L, 780 a/w, auto/s</t>
  </si>
  <si>
    <t>Агрегат 29 L, 1560 a/w, auto/s</t>
  </si>
  <si>
    <t xml:space="preserve">Агрегат 18 L, 700 a/w, auto/s </t>
  </si>
  <si>
    <t>FILT-30DVI</t>
  </si>
  <si>
    <t>стоимость, $</t>
  </si>
  <si>
    <t>TABRREN2</t>
  </si>
  <si>
    <t>TBMANPL2</t>
  </si>
  <si>
    <t>4755 03</t>
  </si>
  <si>
    <t>DF1A150-CB</t>
  </si>
  <si>
    <t>Агрегат 18 L, 700 a/w, auto/s c нижн. сл.емкостью</t>
  </si>
  <si>
    <t>765569W</t>
  </si>
  <si>
    <t>BL13830EZ</t>
  </si>
  <si>
    <t>BL13835EZ</t>
  </si>
  <si>
    <t>791700W</t>
  </si>
  <si>
    <t>ACYHX615E</t>
  </si>
  <si>
    <t>ACYHX715E</t>
  </si>
  <si>
    <t>ACYHX2015E</t>
  </si>
  <si>
    <t>Агрегат HX 715 одномоторный 655  airWt</t>
  </si>
  <si>
    <t>Агрегат HX 2015 двухмоторный 695  airWt</t>
  </si>
  <si>
    <t>COUPЕ2</t>
  </si>
  <si>
    <t>Deluxe7,15     набор с сенсорным регулятором</t>
  </si>
  <si>
    <t>Набор для уборки De Luxe 7,15</t>
  </si>
  <si>
    <t>Шланг для уборки с вкл.9,15 м Drainvac</t>
  </si>
  <si>
    <t>Шланг для уборки с вкл.10,5 м Drainvac</t>
  </si>
  <si>
    <t>TDRE6714С</t>
  </si>
  <si>
    <t>ACYGS95E*</t>
  </si>
  <si>
    <t>ACYGS115E*</t>
  </si>
  <si>
    <t>TBO735CY*</t>
  </si>
  <si>
    <t>TBO840CYS*</t>
  </si>
  <si>
    <t>TBO835CYS*</t>
  </si>
  <si>
    <t>TBO830CYS*</t>
  </si>
  <si>
    <t>TBO730CY*</t>
  </si>
  <si>
    <t>TBO725CY*</t>
  </si>
  <si>
    <t>*Шланг 7,15    с вкл. CYCLOVAC</t>
  </si>
  <si>
    <t>*Шланг 9,15    с вкл. CYCLOVAC DATA SYNC</t>
  </si>
  <si>
    <t>*Шланг 10,7    с вкл. CYCLOVAC DATA SYNC</t>
  </si>
  <si>
    <t>*Шланг 12,21    с вкл. CYCLOVAC DATA SYNC</t>
  </si>
  <si>
    <t>*Агрегат 41L, 1040 a/w, p/f</t>
  </si>
  <si>
    <t>*Агрегат 41 L, 1040 a/w, p/f</t>
  </si>
  <si>
    <t>*Агрегат H2015 двухмоторный 695  airWt</t>
  </si>
  <si>
    <t>TDRECP03*</t>
  </si>
  <si>
    <t>07-7070</t>
  </si>
  <si>
    <t>TDSAC93C</t>
  </si>
  <si>
    <t>Заглушка розетки Deco</t>
  </si>
  <si>
    <t>TF010101</t>
  </si>
  <si>
    <t>VACWENG</t>
  </si>
  <si>
    <t>VACANTIC</t>
  </si>
  <si>
    <t>2G2E0032-CM</t>
  </si>
  <si>
    <t>TBOWALLY</t>
  </si>
  <si>
    <t>шланг WallyFlex</t>
  </si>
  <si>
    <t xml:space="preserve">TDSAC53C </t>
  </si>
  <si>
    <t>ADECO600E</t>
  </si>
  <si>
    <t>TFVACPC52</t>
  </si>
  <si>
    <t xml:space="preserve">Агрегат S1007 17 L, 700 a/w, p/f </t>
  </si>
  <si>
    <t>SE 1007</t>
  </si>
  <si>
    <t>TABRCO01C</t>
  </si>
  <si>
    <t>TABRROL3</t>
  </si>
  <si>
    <t>ITRETPO-01-C</t>
  </si>
  <si>
    <t>ITRETPO-02-C</t>
  </si>
  <si>
    <t>IT202140</t>
  </si>
  <si>
    <t>IT202141</t>
  </si>
  <si>
    <t>IT202142</t>
  </si>
  <si>
    <t>IT3021 - 30</t>
  </si>
  <si>
    <t>*Шланг 9,1 м</t>
  </si>
  <si>
    <t>IT3021 - 40</t>
  </si>
  <si>
    <t>*Шланг 12,2 м</t>
  </si>
  <si>
    <t>IT3021 - 50</t>
  </si>
  <si>
    <t>*Шланг 15,2 м</t>
  </si>
  <si>
    <t>*Шланг 18,3 м</t>
  </si>
  <si>
    <t>IT4021 - 60</t>
  </si>
  <si>
    <t>ITINSRETC</t>
  </si>
  <si>
    <t>Насадка ля труднодоступных мест 90 см.</t>
  </si>
  <si>
    <t>ACYН215E</t>
  </si>
  <si>
    <t>ACYH615E</t>
  </si>
  <si>
    <t>ACYH2015E*</t>
  </si>
  <si>
    <t>TBVACSO1</t>
  </si>
  <si>
    <t>Чехол для шланга 10,68 м/п стрейч серый</t>
  </si>
  <si>
    <t>TDSACN13</t>
  </si>
  <si>
    <t>Мешок  Decovac (1 шт.)</t>
  </si>
  <si>
    <t>ТМ Cyclovac</t>
  </si>
  <si>
    <t>ТМ Drainvac</t>
  </si>
  <si>
    <t>ТМ Vacuflo</t>
  </si>
  <si>
    <t>ТМ Disan</t>
  </si>
  <si>
    <t>ZA10PT</t>
  </si>
  <si>
    <t>DISAN</t>
  </si>
  <si>
    <t>ER905</t>
  </si>
  <si>
    <t>TMTFD560</t>
  </si>
  <si>
    <t>ITLST35LX</t>
  </si>
  <si>
    <t>AXPIR</t>
  </si>
  <si>
    <t>TF2031BV</t>
  </si>
  <si>
    <t>TBVAGY30</t>
  </si>
  <si>
    <t>TBVAGY35</t>
  </si>
  <si>
    <t>TBVAITLGR5</t>
  </si>
  <si>
    <t>TF5569BV</t>
  </si>
  <si>
    <t xml:space="preserve">ТМ Globovac </t>
  </si>
  <si>
    <t>GLOBOVAC</t>
  </si>
  <si>
    <t>ON/OFF735 SS</t>
  </si>
  <si>
    <t>GV KITCHBOX</t>
  </si>
  <si>
    <t xml:space="preserve">DS603    </t>
  </si>
  <si>
    <t>DS139</t>
  </si>
  <si>
    <t>Картридж GV Puma</t>
  </si>
  <si>
    <t>MK-FILT HP PQ</t>
  </si>
  <si>
    <t xml:space="preserve">MK-PROT FIL </t>
  </si>
  <si>
    <t>WL-GC010</t>
  </si>
  <si>
    <t>Набор для уборки с вкл.7,35 м GV Puma</t>
  </si>
  <si>
    <t>Щетка комбин. RD 295</t>
  </si>
  <si>
    <t>TABRCOM3</t>
  </si>
  <si>
    <t>TFWALLYN</t>
  </si>
  <si>
    <t>Агрегат DV60 одномоторный 600  airWt</t>
  </si>
  <si>
    <t>FILT-33DVI</t>
  </si>
  <si>
    <t>TDFILT65</t>
  </si>
  <si>
    <t>TDFILT64</t>
  </si>
  <si>
    <t>FILT-07DVI</t>
  </si>
  <si>
    <t>FILT-29 DVI</t>
  </si>
  <si>
    <t>ТМ Decovac / Supervac</t>
  </si>
  <si>
    <t>ASUPERV60E</t>
  </si>
  <si>
    <t>ASUPERV70E</t>
  </si>
  <si>
    <t>ASUPERV80E</t>
  </si>
  <si>
    <t>EMONT</t>
  </si>
  <si>
    <t>TBMANEXS</t>
  </si>
  <si>
    <t>DS 532 W</t>
  </si>
  <si>
    <t>DS 532 CHP</t>
  </si>
  <si>
    <t>DS 532 B</t>
  </si>
  <si>
    <t>DS 532 DB</t>
  </si>
  <si>
    <t>DS 532 DG</t>
  </si>
  <si>
    <t>DS 532 SV</t>
  </si>
  <si>
    <t>DS 1117 + Globovac-vac adt</t>
  </si>
  <si>
    <t>DS 508L B</t>
  </si>
  <si>
    <t>DS 508L DG</t>
  </si>
  <si>
    <t>DS 508L AL</t>
  </si>
  <si>
    <t>DS 508D W</t>
  </si>
  <si>
    <t>DS 508D B</t>
  </si>
  <si>
    <t>DS 508D DG</t>
  </si>
  <si>
    <t>Mounting Plate</t>
  </si>
  <si>
    <t>DS 1091 IV</t>
  </si>
  <si>
    <t>DS 1091 B</t>
  </si>
  <si>
    <t>DS 1091 BRO</t>
  </si>
  <si>
    <t>DS 676 D915</t>
  </si>
  <si>
    <t>Пневмосовок белый Globovac</t>
  </si>
  <si>
    <t>Пневмосовок бежевый Globovac</t>
  </si>
  <si>
    <t>Пневмосовок черный Globovac</t>
  </si>
  <si>
    <t>Пневмосовок темно-коричневый Globovac</t>
  </si>
  <si>
    <t>Пневмосовок темно-серый Globovac</t>
  </si>
  <si>
    <t>Пневмосовок серебрянный Globovac</t>
  </si>
  <si>
    <t>Шланг для пневмосовка + фитинг Globovac</t>
  </si>
  <si>
    <t>Пневморозетка черная ES Globovac</t>
  </si>
  <si>
    <t>Пневморозетка темно-серая ES Globovac</t>
  </si>
  <si>
    <t>Пневморозетка ПВХ алюминий ES Globovac</t>
  </si>
  <si>
    <t>Рамка для пневморозетки белая ES Globovac</t>
  </si>
  <si>
    <t>Рамка для пневморозетки черная ES Globovac</t>
  </si>
  <si>
    <t>Рамка для пневморозетки темно-серая ES Globovac</t>
  </si>
  <si>
    <t>Монтажна панель ES Globovac</t>
  </si>
  <si>
    <t>Выхлопной клапан бежевый Globovac</t>
  </si>
  <si>
    <t>Выхлопной клапан черный Globovac</t>
  </si>
  <si>
    <t>Выхлопной клапан коричневый Globovac</t>
  </si>
  <si>
    <t>PH S9</t>
  </si>
  <si>
    <t>WLC- 731 B</t>
  </si>
  <si>
    <t>DS1166</t>
  </si>
  <si>
    <t>DS 488 B</t>
  </si>
  <si>
    <t>DS BY 37</t>
  </si>
  <si>
    <t>DS 170</t>
  </si>
  <si>
    <t>DS1537</t>
  </si>
  <si>
    <t>WLC-663B</t>
  </si>
  <si>
    <t>WL-GC011</t>
  </si>
  <si>
    <t>Globovac 8201</t>
  </si>
  <si>
    <t>Globovac8202</t>
  </si>
  <si>
    <t>Globovac8203</t>
  </si>
  <si>
    <t>Globovac8204</t>
  </si>
  <si>
    <t>Globovac8208</t>
  </si>
  <si>
    <t>Globovac8209</t>
  </si>
  <si>
    <t>Globovac8210</t>
  </si>
  <si>
    <t>Globovac8215</t>
  </si>
  <si>
    <t>Globovac8217</t>
  </si>
  <si>
    <t xml:space="preserve">Колено 90 длинное м/м ИКД90 Globovac </t>
  </si>
  <si>
    <t xml:space="preserve">Колено 90 длинное м/п ИКН90 Globovac </t>
  </si>
  <si>
    <t xml:space="preserve">Тройник ИСТ 90 Globovac </t>
  </si>
  <si>
    <t xml:space="preserve">Колено 90 короткое ИКО90 м/м Globovac </t>
  </si>
  <si>
    <t xml:space="preserve">Колено 45 м/м ИКО45 Globovac </t>
  </si>
  <si>
    <t xml:space="preserve">Колено 45 м/п ИКН45 Globovac </t>
  </si>
  <si>
    <t xml:space="preserve">Муфта монтажная Globovac  </t>
  </si>
  <si>
    <t xml:space="preserve">Тройник ИСТ45 Globovac  </t>
  </si>
  <si>
    <t xml:space="preserve">Хомут Globovac  </t>
  </si>
  <si>
    <t>Труба 2 м.п. Globovac</t>
  </si>
  <si>
    <t xml:space="preserve">Сумка для насадок Globovac </t>
  </si>
  <si>
    <t>WLC 006 A</t>
  </si>
  <si>
    <t>G2E-007</t>
  </si>
  <si>
    <t>*Сухая уборка,  серия G2</t>
  </si>
  <si>
    <t>*Комбинированные без фильтров и мешков</t>
  </si>
  <si>
    <t xml:space="preserve">*Агрегат 41 L, 700 a/w, p/f </t>
  </si>
  <si>
    <t>*Агрегат 46 L, 476a/w, w&amp;d</t>
  </si>
  <si>
    <t>*Агрегат 46 L, 780a/w, w&amp;d</t>
  </si>
  <si>
    <t>GV1000</t>
  </si>
  <si>
    <t>US4700</t>
  </si>
  <si>
    <t>DF2A310-CB</t>
  </si>
  <si>
    <t>ACYH800CE</t>
  </si>
  <si>
    <t>ACYH801CE</t>
  </si>
  <si>
    <t>Агрегат HD800C циклон одномот 500 airWt</t>
  </si>
  <si>
    <t>Агрегат HD801C циклон одномот 630 airWt</t>
  </si>
  <si>
    <t>HO735BL</t>
  </si>
  <si>
    <t>HO730BL</t>
  </si>
  <si>
    <t>TABADN03C</t>
  </si>
  <si>
    <t>TABRPDN39C</t>
  </si>
  <si>
    <t>SAC-19</t>
  </si>
  <si>
    <t>SAC-32/34</t>
  </si>
  <si>
    <t>TF5531BV</t>
  </si>
  <si>
    <t>TBO740CY*</t>
  </si>
  <si>
    <t xml:space="preserve"> Коллеция SILVER EDITION  (акционные комплекты) </t>
  </si>
  <si>
    <t>VCYS125RARE2</t>
  </si>
  <si>
    <t>VCYS125RARE3</t>
  </si>
  <si>
    <t>SILVER EDITION + Набор для уборки 10,6 м</t>
  </si>
  <si>
    <t xml:space="preserve">SILVER EDITION + RETRAFLEX 12 м. </t>
  </si>
  <si>
    <t>TBORB24V15</t>
  </si>
  <si>
    <t>ITRETTEMP2</t>
  </si>
  <si>
    <t>TABRMANSUP</t>
  </si>
  <si>
    <t>TF5527BV</t>
  </si>
  <si>
    <t>IT402130C</t>
  </si>
  <si>
    <t>IT402140C</t>
  </si>
  <si>
    <t>IT402150C</t>
  </si>
  <si>
    <t>IT402160C</t>
  </si>
  <si>
    <t>ITRNN30RFS</t>
  </si>
  <si>
    <t>ITRNN40RFS</t>
  </si>
  <si>
    <t>ITRNN50RFS</t>
  </si>
  <si>
    <t>ITRNN60RFS</t>
  </si>
  <si>
    <t>SV8228</t>
  </si>
  <si>
    <t>SV8232</t>
  </si>
  <si>
    <t>VCQUARTZPE02</t>
  </si>
  <si>
    <t>Cyclovac QUARTZ + Набор для уборки 10,6 м</t>
  </si>
  <si>
    <t>ACYН2025E</t>
  </si>
  <si>
    <t>ACYHD7525E</t>
  </si>
  <si>
    <t>TDSAC23C</t>
  </si>
  <si>
    <t>ITRETTEMС</t>
  </si>
  <si>
    <t>ITRETPO201</t>
  </si>
  <si>
    <t>ACYH725E</t>
  </si>
  <si>
    <t>GV Supra Sup</t>
  </si>
  <si>
    <t>GV Supra 190</t>
  </si>
  <si>
    <t>GV Supra 160 M</t>
  </si>
  <si>
    <t>ON/OFF12 S MOD.B</t>
  </si>
  <si>
    <t>LVK25-9</t>
  </si>
  <si>
    <t>LVPLRS-8</t>
  </si>
  <si>
    <t>LVPLRB-10</t>
  </si>
  <si>
    <t>DS1536</t>
  </si>
  <si>
    <t>DS 677 A</t>
  </si>
  <si>
    <t>MANG STD 12</t>
  </si>
  <si>
    <t>MANG STD 915</t>
  </si>
  <si>
    <t>DS 075</t>
  </si>
  <si>
    <t>DS 499 W</t>
  </si>
  <si>
    <t>PC01</t>
  </si>
  <si>
    <t>MK-FILT HF420CZ</t>
  </si>
  <si>
    <t>DS461 LG (B)</t>
  </si>
  <si>
    <t>TBOWALLY2N</t>
  </si>
  <si>
    <t xml:space="preserve">     </t>
  </si>
  <si>
    <t>PSMS-109 DYV</t>
  </si>
  <si>
    <t>TQD-9</t>
  </si>
  <si>
    <t>TQD-10</t>
  </si>
  <si>
    <t>LVPLRB-12</t>
  </si>
  <si>
    <t>ON/OFF9 S MOD.B</t>
  </si>
  <si>
    <t>DS408 B</t>
  </si>
  <si>
    <t>TABRPLC3</t>
  </si>
  <si>
    <t>ITCY - 30 - XXE</t>
  </si>
  <si>
    <t>ITCY - 40 - XXE</t>
  </si>
  <si>
    <t>ITCY - 50 - XXE</t>
  </si>
  <si>
    <t>ITCY - 60 - XXE</t>
  </si>
  <si>
    <t>HO740BL</t>
  </si>
  <si>
    <t>HO750BL</t>
  </si>
  <si>
    <t>ITLOF30LX</t>
  </si>
  <si>
    <t>ITLOF35LX</t>
  </si>
  <si>
    <t>ITLOF40LX</t>
  </si>
  <si>
    <t>Центральні пилососи - агрегати</t>
  </si>
  <si>
    <t>найменування</t>
  </si>
  <si>
    <t>кіл-ть</t>
  </si>
  <si>
    <t xml:space="preserve"> ціна USD</t>
  </si>
  <si>
    <t>сума, $</t>
  </si>
  <si>
    <t>виробник</t>
  </si>
  <si>
    <t>Агрегат Н215 одномоторний 650  airWt</t>
  </si>
  <si>
    <t>Агрегат Н615 одномоторний 700  airWt</t>
  </si>
  <si>
    <t>Агрегат H725 одномоторний 655  airWt</t>
  </si>
  <si>
    <t>Агрегат H2025 двухмоторний  695  airWt</t>
  </si>
  <si>
    <t>Колекція "HIBRID" H (гібрид)  серія Економ</t>
  </si>
  <si>
    <t xml:space="preserve"> Колекція "HIBRID" HX (гібрид) Делюкс</t>
  </si>
  <si>
    <t>Колекція HD для комерційного застосування (повний циклон)</t>
  </si>
  <si>
    <t>Автоматична серія з вологим прибиранням</t>
  </si>
  <si>
    <t>Агрегат HX615 одномоторний 700  airWt</t>
  </si>
  <si>
    <t>Агрегат HD 7525 двомоторний 1354 airWt</t>
  </si>
  <si>
    <t>Агрегат Supervac 60 одномоторний 600  airWt</t>
  </si>
  <si>
    <t>Агрегат Supervac 70  одномоторний 690  airWt</t>
  </si>
  <si>
    <t>Агрегат Supervac 80 двухмоторний  695 airWt</t>
  </si>
  <si>
    <t>Disan MATRIX одномоторний 582 airWt</t>
  </si>
  <si>
    <t>Агрегат GV Supra 160 M одномоторний 550 airWt</t>
  </si>
  <si>
    <t>Агрегат GV Supra 190 BP одномоторний 633 airWt</t>
  </si>
  <si>
    <t>Агрегат GV Supra Superior 160 M одномот 660 airWt</t>
  </si>
  <si>
    <t>Аксесуари, набори, насадки, фільтри</t>
  </si>
  <si>
    <t>Набори для прибирання</t>
  </si>
  <si>
    <t>Аксесуари для прибирання, пневмосовки</t>
  </si>
  <si>
    <t>*RetraFlex зникаючий шланг</t>
  </si>
  <si>
    <t>Щітки та насадки</t>
  </si>
  <si>
    <t>Фільтри</t>
  </si>
  <si>
    <t>Deluxe 9,15 набір з вкл. CYCLOVAC</t>
  </si>
  <si>
    <t>Deluxe 12,2 набір з вкл. CYCLOVAC</t>
  </si>
  <si>
    <t>Deluxe 9,15 набір з сенсорним регулятором</t>
  </si>
  <si>
    <t>Deluxe 10,68 набір з сенсорним регулятором</t>
  </si>
  <si>
    <t>Deluxe 10,7 набір з вкл. CYCLOVAC</t>
  </si>
  <si>
    <t>Deluxe 12,21 набір з сенсорним регулятором</t>
  </si>
  <si>
    <t>DecoVac 9,15 набір з вкл.</t>
  </si>
  <si>
    <t>DecoVac 10,68 набір з вкл.</t>
  </si>
  <si>
    <t>DecoVac 10,5 м набір для прибирання без вкл.</t>
  </si>
  <si>
    <t>DecoVac 12,2  набір з вкл.</t>
  </si>
  <si>
    <t>Набір для вологого прибирання</t>
  </si>
  <si>
    <t>Шланг для прибирання з вкл. 9,15 м DecoVac</t>
  </si>
  <si>
    <t>Шланг для прибирання з вкл. 10,5 м DecoVac</t>
  </si>
  <si>
    <t>Шланг для прибирання з вкл. 12,15 м DecoVac</t>
  </si>
  <si>
    <t>Шланг для прибирання з вкл. 15,15 м DecoVac</t>
  </si>
  <si>
    <t>Шланг для прибирання з вкл. 9,0 м GV</t>
  </si>
  <si>
    <t>Шланг для прибирання з вкл. 12,15 м GV</t>
  </si>
  <si>
    <t>*Шланг 9,15 з вкл. CYCLOVAC</t>
  </si>
  <si>
    <t>*Шланг 10,7 з вкл. CYCLOVAC</t>
  </si>
  <si>
    <t>*Шланг 12,21 з вкл. CYCLOVAC</t>
  </si>
  <si>
    <t>Набір прибиральний для гаража шланг 9 м</t>
  </si>
  <si>
    <t>Набір прибиральний для гаража 9 м GV</t>
  </si>
  <si>
    <t>Набір для прибирання з вкл. TQD 9 м</t>
  </si>
  <si>
    <t>Набір для прибирання з вкл. TQD 12 м</t>
  </si>
  <si>
    <t>Набір для прибирання з вкл. 8,0 м Kit Play GV</t>
  </si>
  <si>
    <t>Набір для прибирання з вкл. 10,0 м/п Kit Play GV</t>
  </si>
  <si>
    <t>Набір для прибирання з вкл. 12,0 м/п Kit Play GV</t>
  </si>
  <si>
    <t>Набір для прибирання E-Class</t>
  </si>
  <si>
    <t>Подовжувач шлангу для прибирання 4,6 м</t>
  </si>
  <si>
    <t>Vroom шланг в касеті 4,5 м нового типу</t>
  </si>
  <si>
    <t>Vroom шланг в касеті 6 м нового типу</t>
  </si>
  <si>
    <t>Шланг в касеті 4,5 м GV KITCHBOX</t>
  </si>
  <si>
    <t>WallyFlex настінний шланг білий</t>
  </si>
  <si>
    <t>WallyFlex  настінний шланг чорний</t>
  </si>
  <si>
    <t>шланг WallyFlex 2 м. чорний</t>
  </si>
  <si>
    <t>SPOT зникаючий шланг</t>
  </si>
  <si>
    <t>монтажна рамка SPOT</t>
  </si>
  <si>
    <t>ВАП білий пневмосовок</t>
  </si>
  <si>
    <t>ВАП чорний пневмосовок</t>
  </si>
  <si>
    <t>ВАП бежевий пневмосовок</t>
  </si>
  <si>
    <t>ВАП темно-сірий пневмосовок</t>
  </si>
  <si>
    <t>ВАП сріблястий пневмосовок</t>
  </si>
  <si>
    <t>ВАП світло-коричневий пневмосовок</t>
  </si>
  <si>
    <t>ВАП темно-коричневий пневмосовок</t>
  </si>
  <si>
    <t>ВАП коричневий венге пневмосовок</t>
  </si>
  <si>
    <t>ВАП мідь антикварна пневмосовок</t>
  </si>
  <si>
    <t>ВАП нержавіюча сталь пневмосовок</t>
  </si>
  <si>
    <t>Шланг для пневмосовка 1 м</t>
  </si>
  <si>
    <t>Шланг для пневмосовка + фітинг Globovac</t>
  </si>
  <si>
    <t>*Сепаратор для попелу</t>
  </si>
  <si>
    <t>Сепаратор нержавіюча сталь 19 л.</t>
  </si>
  <si>
    <t>Сепаратор стаціонарний Vacuflo</t>
  </si>
  <si>
    <t>ВАП шампань пневмосовок</t>
  </si>
  <si>
    <t>*Внутрішня частина Retraflex 2</t>
  </si>
  <si>
    <t>*Внутрішня частина Retraflex 1</t>
  </si>
  <si>
    <t>*Коліно 90 град.</t>
  </si>
  <si>
    <t>*Коліно 45 град.</t>
  </si>
  <si>
    <t>*Коліно 22,5 град.</t>
  </si>
  <si>
    <t>*Шланг в чохлі 9,1 м</t>
  </si>
  <si>
    <t>*Шланг в чохлі 12,2 м</t>
  </si>
  <si>
    <t>*Шланг в чохлі 15,2 м</t>
  </si>
  <si>
    <t>*Шланг в чохлі 18,3 м</t>
  </si>
  <si>
    <t>*Монтажний комплект (внутр. частина розетки, фітинги)</t>
  </si>
  <si>
    <t>* Комплект прибиральний зі шлангом 15,2 м</t>
  </si>
  <si>
    <t>* Комплект прибиральний зі шлангом 9,1 м</t>
  </si>
  <si>
    <t>* Комплект прибиральний зі шлангом 12,2 м</t>
  </si>
  <si>
    <t>* Комплект прибиральний зі шлангом 18,3 м</t>
  </si>
  <si>
    <t>* Комплект прибиральний зі шлангом в чохлі 9,1 м</t>
  </si>
  <si>
    <t>* Комплект прибиральний зі шлангом в чохлі 12,2 м</t>
  </si>
  <si>
    <t>* Комплект прибиральний зі шлангом в чохлі 15,2 м</t>
  </si>
  <si>
    <t>* Комплект прибиральний зі шлангом в чохлі 18,3 м</t>
  </si>
  <si>
    <t>Турбощітка велика 27 см.</t>
  </si>
  <si>
    <t>Турбощітка середня 21 см.</t>
  </si>
  <si>
    <t>Турбощітка міні 11,5 см.</t>
  </si>
  <si>
    <t>Турбощітка 27 см. Cyclovac</t>
  </si>
  <si>
    <t>Щітка універсальна 30 см. GV</t>
  </si>
  <si>
    <t>Щітка універсальна 25 см.</t>
  </si>
  <si>
    <t>Щітка універсальна з колесами 30 см.</t>
  </si>
  <si>
    <t>Щітка комбінована підлога/килим GV</t>
  </si>
  <si>
    <t>Щітка для делікатних поверхонь</t>
  </si>
  <si>
    <t>Насадка сіра овальна з ворсом для меблів</t>
  </si>
  <si>
    <t>Насадка кругла з ворсом для меблів GV</t>
  </si>
  <si>
    <t>Насадка для одягу та оббивки</t>
  </si>
  <si>
    <t>Змінний ворс для TABRVAC2</t>
  </si>
  <si>
    <t>Насадка для важкодоступних місць 29 см.</t>
  </si>
  <si>
    <t xml:space="preserve">Насадка для меблів Globovac </t>
  </si>
  <si>
    <t xml:space="preserve">Насадка довга 60 см. для важкодоступних місць Globovac </t>
  </si>
  <si>
    <t xml:space="preserve">Набір прибиральний для тварин Globovac </t>
  </si>
  <si>
    <t>Щітка для чищення тварин з ворсом</t>
  </si>
  <si>
    <t>Щітка для тварин GV</t>
  </si>
  <si>
    <t>Щітка для одягу GV</t>
  </si>
  <si>
    <t>Трубка телескопічна нержавіюча сталь</t>
  </si>
  <si>
    <t>Трубка пластикова набірна</t>
  </si>
  <si>
    <t>Трубка телескопічна сталева Globovac</t>
  </si>
  <si>
    <t>Кронштейн для зберігання трубки телескопічної</t>
  </si>
  <si>
    <t>Чохол для шлангу на блискавці 9,15 м/п Globovac</t>
  </si>
  <si>
    <t>Чохол для шлангу стрейч 9 м/п Globovac</t>
  </si>
  <si>
    <t>Чохол для шлангу стрейч 12 м/п Globovac</t>
  </si>
  <si>
    <t>Чохол для шлангу 10,68 м сірий DECO</t>
  </si>
  <si>
    <t>Чохол для шлангу на блискавці 10,68 м сірий</t>
  </si>
  <si>
    <t>Чохол для шлангу на блискавці 9,15 м сірий</t>
  </si>
  <si>
    <t>Чохол для шлангу стрейч 9,15 м сірий</t>
  </si>
  <si>
    <t>Мішки для Е100, GS 111, Axess (компл. 3 шт.)</t>
  </si>
  <si>
    <t>Мішки для GS, BlackEdition (компл. 3 шт.)</t>
  </si>
  <si>
    <t xml:space="preserve">Мішки (компл.3 шт.)  Supervac, Decovac </t>
  </si>
  <si>
    <t>FDL фільтри антибакт. DL</t>
  </si>
  <si>
    <t>FЕ 3 шт. фільтри Е</t>
  </si>
  <si>
    <t>FЕ фільтри антибакт. Е</t>
  </si>
  <si>
    <t>Фільтр вугільного пилу компл 2 шт.</t>
  </si>
  <si>
    <t>Фільтр багаторазовий GS 71</t>
  </si>
  <si>
    <t>Фільтр-купол Cyclоvac H 2015,  HX 615-7515</t>
  </si>
  <si>
    <t>Фільтр-купол Cyclоvac H 215/ 615</t>
  </si>
  <si>
    <t>FGS 71  4 шт. фільтри GS 71</t>
  </si>
  <si>
    <t>FGX фільтри - мішки 3 шт. GX</t>
  </si>
  <si>
    <t>HX фільтри - мішки 3 шт. підвищеної міцності</t>
  </si>
  <si>
    <t>FGS фільтри - мішки 3 шт. GS</t>
  </si>
  <si>
    <t>Мішок 1000 серії (компл 2 шт.)</t>
  </si>
  <si>
    <t>Мішок S1007 серії (компл 2 шт.)</t>
  </si>
  <si>
    <t>Мішок 2GE серії (компл 2 шт.)</t>
  </si>
  <si>
    <t>Мішок серії S1007 (компл 2 шт.)</t>
  </si>
  <si>
    <t>Мішок серії 2000-3000 (компл 2 шт.)</t>
  </si>
  <si>
    <t>Фільтр S1007 (сітка пластик)</t>
  </si>
  <si>
    <t>Фільтр новий G2007 (сітка пластик)</t>
  </si>
  <si>
    <t>Фільтр AE2630, G2, 2G2E0029, Summum (сітка метал)</t>
  </si>
  <si>
    <t>Фільтр серії AE1630, C500, S1000, S1007 (сітка метал)</t>
  </si>
  <si>
    <t xml:space="preserve">Фільтр для агрегатів серії FC530/610 </t>
  </si>
  <si>
    <t>Фільтр для агрегатів серії Еlement</t>
  </si>
  <si>
    <t>Фільтр купольний Decovac</t>
  </si>
  <si>
    <t>Фільтри-пакети Disan (компл.10 шт)</t>
  </si>
  <si>
    <t>Мішок Axpir 30л.</t>
  </si>
  <si>
    <t>Мішок Axpir 12 л.</t>
  </si>
  <si>
    <t xml:space="preserve">Комплект фільтрів AXPIR (3 шт.) 30 л. </t>
  </si>
  <si>
    <t>Фільтр для GV Mini</t>
  </si>
  <si>
    <t>Картридж фільтр для GV Supra</t>
  </si>
  <si>
    <t>Чохол на картридж GV Puma</t>
  </si>
  <si>
    <t xml:space="preserve">Мішок Globovac Puma Mini S </t>
  </si>
  <si>
    <t>Мішок універсальний GV Puma Junior, Master, Senior</t>
  </si>
  <si>
    <t>Мішок універсальний GV Puma (компл. 3 шт)</t>
  </si>
  <si>
    <t>ЕВЦЛ вихлопний клапан прямокутний</t>
  </si>
  <si>
    <t>ЕВЦЛ білий вихлопний клапан квадр.</t>
  </si>
  <si>
    <t xml:space="preserve">ЕВЦЛ св беж. вихлопний клапан квадр. </t>
  </si>
  <si>
    <t>ЕВЦЛ темн беж. ввихлопной клапан квадр.</t>
  </si>
  <si>
    <t>ЕВЦЛ коричн. вихлопний клапан квадр.</t>
  </si>
  <si>
    <t>ЕВЦЛ темн. сірий вихлопний клапан квадр.</t>
  </si>
  <si>
    <t>Глушник Cyclovac чорний із фітингами</t>
  </si>
  <si>
    <t>Глушник GV</t>
  </si>
  <si>
    <t>ІОБ хомут монтажний</t>
  </si>
  <si>
    <t>ІУП заглушка монтажна</t>
  </si>
  <si>
    <t>IКО3 трійник 90 симетричний</t>
  </si>
  <si>
    <t>ІКО3Y трійник 45 симетричний</t>
  </si>
  <si>
    <t>ІСП муфта монтажна</t>
  </si>
  <si>
    <t>ІСПП муфта монтажна прохідна</t>
  </si>
  <si>
    <t>ІКД90 коліно 90 довге м/м</t>
  </si>
  <si>
    <t>ІКН90 коліно 90 довге м/п</t>
  </si>
  <si>
    <t>ІКО90 коліно 90 коротке м/м</t>
  </si>
  <si>
    <t>ІКО45 коліно 45 м/м</t>
  </si>
  <si>
    <t>ІКН45 коліно 45 м/п</t>
  </si>
  <si>
    <t>ІКО30 коліно 30 м/м</t>
  </si>
  <si>
    <t>ІСТ45 трійник 45</t>
  </si>
  <si>
    <t>ІСТ90 трійник 90</t>
  </si>
  <si>
    <t>ІСТ90О Т-трійник 90 короткий</t>
  </si>
  <si>
    <t>Кільце декоративне для труби</t>
  </si>
  <si>
    <t>Перехідник ПВХ</t>
  </si>
  <si>
    <t>З'єднувач фітингів п/п</t>
  </si>
  <si>
    <t>ІКАБ кабель</t>
  </si>
  <si>
    <t>Кабельне кріплення</t>
  </si>
  <si>
    <t>ІЛЕ 60       клей 60 м.л.</t>
  </si>
  <si>
    <t>ІЛЕ 125     клей 125 м.л.</t>
  </si>
  <si>
    <t>ІЛЕ 250     клей 250 м.л.</t>
  </si>
  <si>
    <t>ІПО труба 2,0 м.п. (1 шт.)</t>
  </si>
  <si>
    <t>ІПО1 труба 2,0 м.п. (1 шт.) GV</t>
  </si>
  <si>
    <t>**ніж для труборізу новий</t>
  </si>
  <si>
    <t>**Труборіз</t>
  </si>
  <si>
    <t>ЗВД монтажна панель універсальна із заглушкою</t>
  </si>
  <si>
    <t>ЗВД монтажна панель ES із заглушкою</t>
  </si>
  <si>
    <t>ЗПБ розетка HYDEN біла</t>
  </si>
  <si>
    <t>ЗВД внутр. панель розетки ES</t>
  </si>
  <si>
    <t>ЗПБ розетка Євро беж. ES</t>
  </si>
  <si>
    <t>ЗПБ розетка Євро біл. S-VEX</t>
  </si>
  <si>
    <t>ЗПБ розетка Євро беж. S-VEX</t>
  </si>
  <si>
    <t>Рамка для євророзетки беж.</t>
  </si>
  <si>
    <t>УД подовжувач розетки</t>
  </si>
  <si>
    <t>Водорозетка (без підрозетника)</t>
  </si>
  <si>
    <t>ЗПБ розетка біл. квадрат. клапан R-VEX</t>
  </si>
  <si>
    <t>Рамка для євророзетки біла</t>
  </si>
  <si>
    <t>ЗПБ розетка Євро біла ES</t>
  </si>
  <si>
    <t>ЗПБ гаражна розетка зовнішня біла</t>
  </si>
  <si>
    <t>Розетки Deco колір білий</t>
  </si>
  <si>
    <t>Розетки Deco колір чорний</t>
  </si>
  <si>
    <t>Розетки Deco колір світло-бежевий (almond)</t>
  </si>
  <si>
    <t>Розетки Deco колір темно-бежевий (ivory)</t>
  </si>
  <si>
    <t>Розетки Deco колір сірий</t>
  </si>
  <si>
    <t>Розетки Deco колір червоний</t>
  </si>
  <si>
    <t>Розетки Deco хром полірований</t>
  </si>
  <si>
    <t>Розетки Deco нержавіюча сталь</t>
  </si>
  <si>
    <t>Розетки Deco золото поліроване</t>
  </si>
  <si>
    <t>Монтажна панель Deco</t>
  </si>
  <si>
    <t>Розетки Deco мідь антикварна</t>
  </si>
  <si>
    <t>Рамка декоративна колір білий</t>
  </si>
  <si>
    <t>Рамка декоративна колір чорний</t>
  </si>
  <si>
    <t>Рамка декоративна колір світло-бежевий (almond)</t>
  </si>
  <si>
    <t>Рамка декоративна колір темно-бежевий (ivory)</t>
  </si>
  <si>
    <t>Рамка декоративна колір сірий</t>
  </si>
  <si>
    <t>Рамка декоративна колір червоний</t>
  </si>
  <si>
    <t>*Рамка декоративна хром полірований</t>
  </si>
  <si>
    <t>*Рамка декоративна нержавіюча сталь</t>
  </si>
  <si>
    <t>*Рамка декоративна мідь антикварна</t>
  </si>
  <si>
    <t>*Рамка декоративна золото поліроване</t>
  </si>
  <si>
    <t>* - номенклатури поставляються на замовлення</t>
  </si>
  <si>
    <t xml:space="preserve">* - номенклатури поставляються на замовлення  </t>
  </si>
  <si>
    <t>**- кількість акційних комплектів обмежена</t>
  </si>
  <si>
    <t>Фітинги, труби, пневморозетки</t>
  </si>
  <si>
    <t>Фітинги, труби, витратні матеріали</t>
  </si>
  <si>
    <t>Сітка для автоматичного агрегата</t>
  </si>
  <si>
    <t>*Дверцята розетки білі Retraflex 2</t>
  </si>
  <si>
    <t>*Дверцята розетки білі Retraflex 1</t>
  </si>
  <si>
    <t>*Дверцята розетки чорні Retraflex 1</t>
  </si>
  <si>
    <t xml:space="preserve">Колекція  "High Efficiency" HE (високотехнологічна)         </t>
  </si>
  <si>
    <t>Агрегат GS95 одномоторний 600 airWt</t>
  </si>
  <si>
    <t>Агрегат GS125 одномоторний 650  airWt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</si>
</sst>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_г_р_н_."/>
    <numFmt numFmtId="187" formatCode="#,##0.00_ ;\-#,##0.00\ "/>
    <numFmt numFmtId="188" formatCode="#,##0_ ;\-#,##0\ "/>
    <numFmt numFmtId="189" formatCode="\ &quot;$&quot;#,##0.00\ ;\ &quot;$&quot;#,##0.00\ "/>
    <numFmt numFmtId="190" formatCode="\ &quot;$&quot;#,##0\ ;\ &quot;$&quot;#,##0\ "/>
    <numFmt numFmtId="191" formatCode="#,##0.00;#,##0.00"/>
    <numFmt numFmtId="192" formatCode="#,##0;#,##0"/>
    <numFmt numFmtId="193" formatCode="0.0"/>
  </numFmts>
  <fonts count="61">
    <font>
      <sz val="10"/>
      <name val="Arial"/>
      <family val="0"/>
    </font>
    <font>
      <sz val="10"/>
      <color indexed="8"/>
      <name val="Times New Roman"/>
      <family val="1"/>
    </font>
    <font>
      <b/>
      <i/>
      <sz val="14"/>
      <color indexed="56"/>
      <name val="Times New Roman"/>
      <family val="1"/>
    </font>
    <font>
      <sz val="9"/>
      <color indexed="56"/>
      <name val="Times New Roman"/>
      <family val="1"/>
    </font>
    <font>
      <sz val="9"/>
      <color indexed="37"/>
      <name val="Times New Roman"/>
      <family val="1"/>
    </font>
    <font>
      <b/>
      <sz val="9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3.5"/>
      <color indexed="56"/>
      <name val="Times New Roman"/>
      <family val="1"/>
    </font>
    <font>
      <sz val="10"/>
      <color indexed="9"/>
      <name val="Times New Roman"/>
      <family val="1"/>
    </font>
    <font>
      <b/>
      <sz val="10"/>
      <color indexed="37"/>
      <name val="Times New Roman"/>
      <family val="1"/>
    </font>
    <font>
      <b/>
      <sz val="9"/>
      <color indexed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8"/>
      <name val="Arial"/>
      <family val="2"/>
    </font>
    <font>
      <sz val="8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8"/>
      <color indexed="15"/>
      <name val="Cambria"/>
      <family val="1"/>
    </font>
    <font>
      <u val="single"/>
      <sz val="15"/>
      <color indexed="2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56"/>
      </right>
      <top style="medium"/>
      <bottom style="medium">
        <color indexed="56"/>
      </bottom>
    </border>
    <border>
      <left>
        <color indexed="63"/>
      </left>
      <right style="thin">
        <color indexed="56"/>
      </right>
      <top style="medium"/>
      <bottom style="medium">
        <color indexed="56"/>
      </bottom>
    </border>
    <border>
      <left style="thin">
        <color indexed="56"/>
      </left>
      <right style="thin">
        <color indexed="56"/>
      </right>
      <top style="medium"/>
      <bottom style="medium">
        <color indexed="56"/>
      </bottom>
    </border>
    <border>
      <left style="thin">
        <color indexed="56"/>
      </left>
      <right>
        <color indexed="63"/>
      </right>
      <top style="medium"/>
      <bottom style="medium">
        <color indexed="56"/>
      </bottom>
    </border>
    <border>
      <left style="thin">
        <color indexed="56"/>
      </left>
      <right style="medium"/>
      <top style="medium"/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medium"/>
      <bottom style="medium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56"/>
      </left>
      <right style="medium"/>
      <top style="medium"/>
      <bottom>
        <color indexed="63"/>
      </bottom>
    </border>
    <border>
      <left style="thin">
        <color indexed="56"/>
      </left>
      <right style="medium"/>
      <top style="thin">
        <color indexed="56"/>
      </top>
      <bottom>
        <color indexed="63"/>
      </bottom>
    </border>
    <border>
      <left style="medium"/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thin">
        <color indexed="56"/>
      </right>
      <top style="thin">
        <color indexed="56"/>
      </top>
      <bottom style="medium"/>
    </border>
    <border>
      <left style="thin">
        <color indexed="56"/>
      </left>
      <right style="medium"/>
      <top style="thin">
        <color indexed="56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56"/>
      </bottom>
    </border>
    <border>
      <left>
        <color indexed="63"/>
      </left>
      <right>
        <color indexed="63"/>
      </right>
      <top style="medium"/>
      <bottom style="medium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6" fillId="21" borderId="0">
      <alignment/>
      <protection/>
    </xf>
    <xf numFmtId="0" fontId="43" fillId="22" borderId="0" applyNumberFormat="0" applyBorder="0" applyAlignment="0" applyProtection="0"/>
    <xf numFmtId="0" fontId="16" fillId="23" borderId="0">
      <alignment/>
      <protection/>
    </xf>
    <xf numFmtId="0" fontId="43" fillId="24" borderId="0" applyNumberFormat="0" applyBorder="0" applyAlignment="0" applyProtection="0"/>
    <xf numFmtId="0" fontId="16" fillId="25" borderId="0">
      <alignment/>
      <protection/>
    </xf>
    <xf numFmtId="0" fontId="43" fillId="26" borderId="0" applyNumberFormat="0" applyBorder="0" applyAlignment="0" applyProtection="0"/>
    <xf numFmtId="0" fontId="16" fillId="27" borderId="0">
      <alignment/>
      <protection/>
    </xf>
    <xf numFmtId="0" fontId="43" fillId="28" borderId="0" applyNumberFormat="0" applyBorder="0" applyAlignment="0" applyProtection="0"/>
    <xf numFmtId="0" fontId="16" fillId="29" borderId="0">
      <alignment/>
      <protection/>
    </xf>
    <xf numFmtId="0" fontId="43" fillId="30" borderId="0" applyNumberFormat="0" applyBorder="0" applyAlignment="0" applyProtection="0"/>
    <xf numFmtId="0" fontId="16" fillId="31" borderId="0">
      <alignment/>
      <protection/>
    </xf>
    <xf numFmtId="0" fontId="44" fillId="32" borderId="1" applyNumberFormat="0" applyAlignment="0" applyProtection="0"/>
    <xf numFmtId="0" fontId="17" fillId="33" borderId="2">
      <alignment/>
      <protection/>
    </xf>
    <xf numFmtId="0" fontId="45" fillId="34" borderId="3" applyNumberFormat="0" applyAlignment="0" applyProtection="0"/>
    <xf numFmtId="0" fontId="18" fillId="35" borderId="4">
      <alignment/>
      <protection/>
    </xf>
    <xf numFmtId="0" fontId="46" fillId="34" borderId="1" applyNumberFormat="0" applyAlignment="0" applyProtection="0"/>
    <xf numFmtId="0" fontId="19" fillId="35" borderId="2">
      <alignment/>
      <protection/>
    </xf>
    <xf numFmtId="0" fontId="1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29" fillId="0" borderId="6">
      <alignment/>
      <protection/>
    </xf>
    <xf numFmtId="0" fontId="48" fillId="0" borderId="7" applyNumberFormat="0" applyFill="0" applyAlignment="0" applyProtection="0"/>
    <xf numFmtId="0" fontId="30" fillId="0" borderId="8">
      <alignment/>
      <protection/>
    </xf>
    <xf numFmtId="0" fontId="49" fillId="0" borderId="9" applyNumberFormat="0" applyFill="0" applyAlignment="0" applyProtection="0"/>
    <xf numFmtId="0" fontId="31" fillId="0" borderId="10">
      <alignment/>
      <protection/>
    </xf>
    <xf numFmtId="0" fontId="49" fillId="0" borderId="0" applyNumberFormat="0" applyFill="0" applyBorder="0" applyAlignment="0" applyProtection="0"/>
    <xf numFmtId="0" fontId="31" fillId="0" borderId="0">
      <alignment/>
      <protection/>
    </xf>
    <xf numFmtId="0" fontId="50" fillId="0" borderId="11" applyNumberFormat="0" applyFill="0" applyAlignment="0" applyProtection="0"/>
    <xf numFmtId="0" fontId="20" fillId="0" borderId="12">
      <alignment/>
      <protection/>
    </xf>
    <xf numFmtId="0" fontId="51" fillId="36" borderId="13" applyNumberFormat="0" applyAlignment="0" applyProtection="0"/>
    <xf numFmtId="0" fontId="21" fillId="37" borderId="14">
      <alignment/>
      <protection/>
    </xf>
    <xf numFmtId="0" fontId="52" fillId="0" borderId="0" applyNumberFormat="0" applyFill="0" applyBorder="0" applyAlignment="0" applyProtection="0"/>
    <xf numFmtId="0" fontId="32" fillId="0" borderId="0">
      <alignment/>
      <protection/>
    </xf>
    <xf numFmtId="0" fontId="53" fillId="38" borderId="0" applyNumberFormat="0" applyBorder="0" applyAlignment="0" applyProtection="0"/>
    <xf numFmtId="0" fontId="22" fillId="39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3" fillId="0" borderId="0">
      <alignment vertical="top"/>
      <protection locked="0"/>
    </xf>
    <xf numFmtId="0" fontId="13" fillId="0" borderId="0" applyNumberFormat="0" applyFill="0" applyBorder="0" applyAlignment="0" applyProtection="0"/>
    <xf numFmtId="0" fontId="54" fillId="40" borderId="0" applyNumberFormat="0" applyBorder="0" applyAlignment="0" applyProtection="0"/>
    <xf numFmtId="0" fontId="23" fillId="41" borderId="0">
      <alignment/>
      <protection/>
    </xf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0" fillId="42" borderId="15" applyNumberFormat="0" applyFont="0" applyAlignment="0" applyProtection="0"/>
    <xf numFmtId="0" fontId="28" fillId="43" borderId="16">
      <alignment/>
      <protection/>
    </xf>
    <xf numFmtId="0" fontId="28" fillId="43" borderId="16">
      <alignment/>
      <protection/>
    </xf>
    <xf numFmtId="0" fontId="28" fillId="43" borderId="16">
      <alignment/>
      <protection/>
    </xf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5" fillId="0" borderId="18">
      <alignment/>
      <protection/>
    </xf>
    <xf numFmtId="0" fontId="57" fillId="0" borderId="0" applyNumberFormat="0" applyFill="0" applyBorder="0" applyAlignment="0" applyProtection="0"/>
    <xf numFmtId="0" fontId="26" fillId="0" borderId="0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8" fillId="44" borderId="0" applyNumberFormat="0" applyBorder="0" applyAlignment="0" applyProtection="0"/>
    <xf numFmtId="0" fontId="27" fillId="45" borderId="0">
      <alignment/>
      <protection/>
    </xf>
  </cellStyleXfs>
  <cellXfs count="113">
    <xf numFmtId="0" fontId="0" fillId="0" borderId="0" xfId="0" applyAlignment="1">
      <alignment/>
    </xf>
    <xf numFmtId="0" fontId="6" fillId="46" borderId="0" xfId="0" applyFont="1" applyFill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86" fontId="8" fillId="0" borderId="22" xfId="0" applyNumberFormat="1" applyFont="1" applyBorder="1" applyAlignment="1">
      <alignment horizontal="center" vertical="center"/>
    </xf>
    <xf numFmtId="186" fontId="5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3" fillId="0" borderId="24" xfId="0" applyNumberFormat="1" applyFont="1" applyFill="1" applyBorder="1" applyAlignment="1">
      <alignment horizontal="right" vertical="center" indent="1" readingOrder="1"/>
    </xf>
    <xf numFmtId="0" fontId="3" fillId="0" borderId="24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1" fontId="3" fillId="0" borderId="25" xfId="0" applyNumberFormat="1" applyFont="1" applyFill="1" applyBorder="1" applyAlignment="1">
      <alignment horizontal="right" vertical="center" indent="1" readingOrder="1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indent="1"/>
    </xf>
    <xf numFmtId="186" fontId="10" fillId="46" borderId="29" xfId="0" applyNumberFormat="1" applyFont="1" applyFill="1" applyBorder="1" applyAlignment="1">
      <alignment horizontal="right" vertical="center" readingOrder="1"/>
    </xf>
    <xf numFmtId="0" fontId="3" fillId="0" borderId="3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1"/>
    </xf>
    <xf numFmtId="0" fontId="3" fillId="0" borderId="32" xfId="0" applyFont="1" applyFill="1" applyBorder="1" applyAlignment="1">
      <alignment horizontal="left" vertical="center" indent="1"/>
    </xf>
    <xf numFmtId="0" fontId="3" fillId="0" borderId="25" xfId="0" applyFont="1" applyFill="1" applyBorder="1" applyAlignment="1">
      <alignment horizontal="left" vertical="center" indent="1"/>
    </xf>
    <xf numFmtId="186" fontId="4" fillId="0" borderId="24" xfId="0" applyNumberFormat="1" applyFont="1" applyFill="1" applyBorder="1" applyAlignment="1">
      <alignment horizontal="right" vertical="center"/>
    </xf>
    <xf numFmtId="186" fontId="4" fillId="0" borderId="33" xfId="0" applyNumberFormat="1" applyFont="1" applyFill="1" applyBorder="1" applyAlignment="1">
      <alignment horizontal="right" vertical="center"/>
    </xf>
    <xf numFmtId="186" fontId="4" fillId="0" borderId="34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left" vertical="center" indent="1"/>
    </xf>
    <xf numFmtId="1" fontId="3" fillId="0" borderId="34" xfId="0" applyNumberFormat="1" applyFont="1" applyFill="1" applyBorder="1" applyAlignment="1">
      <alignment horizontal="right" vertical="center" indent="1" readingOrder="1"/>
    </xf>
    <xf numFmtId="186" fontId="4" fillId="0" borderId="35" xfId="0" applyNumberFormat="1" applyFont="1" applyFill="1" applyBorder="1" applyAlignment="1">
      <alignment horizontal="right" vertical="center"/>
    </xf>
    <xf numFmtId="186" fontId="4" fillId="0" borderId="36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left" vertical="center" indent="1"/>
    </xf>
    <xf numFmtId="0" fontId="3" fillId="0" borderId="39" xfId="0" applyFont="1" applyFill="1" applyBorder="1" applyAlignment="1">
      <alignment horizontal="left" vertical="center" indent="1"/>
    </xf>
    <xf numFmtId="1" fontId="3" fillId="0" borderId="39" xfId="0" applyNumberFormat="1" applyFont="1" applyFill="1" applyBorder="1" applyAlignment="1">
      <alignment horizontal="right" vertical="center" indent="1" readingOrder="1"/>
    </xf>
    <xf numFmtId="186" fontId="4" fillId="0" borderId="39" xfId="0" applyNumberFormat="1" applyFont="1" applyFill="1" applyBorder="1" applyAlignment="1">
      <alignment horizontal="right" vertical="center"/>
    </xf>
    <xf numFmtId="186" fontId="4" fillId="0" borderId="40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6" fillId="0" borderId="33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3" fillId="0" borderId="41" xfId="0" applyFont="1" applyFill="1" applyBorder="1" applyAlignment="1">
      <alignment horizontal="left" vertical="center" indent="1"/>
    </xf>
    <xf numFmtId="186" fontId="4" fillId="0" borderId="42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left" vertical="center" indent="1"/>
    </xf>
    <xf numFmtId="0" fontId="3" fillId="0" borderId="44" xfId="0" applyFont="1" applyFill="1" applyBorder="1" applyAlignment="1">
      <alignment horizontal="left" vertical="center" indent="1"/>
    </xf>
    <xf numFmtId="1" fontId="3" fillId="0" borderId="44" xfId="0" applyNumberFormat="1" applyFont="1" applyFill="1" applyBorder="1" applyAlignment="1">
      <alignment horizontal="right" vertical="center" indent="1" readingOrder="1"/>
    </xf>
    <xf numFmtId="186" fontId="4" fillId="0" borderId="44" xfId="0" applyNumberFormat="1" applyFont="1" applyFill="1" applyBorder="1" applyAlignment="1">
      <alignment horizontal="right" vertical="center"/>
    </xf>
    <xf numFmtId="186" fontId="4" fillId="0" borderId="45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left" vertical="center" indent="1"/>
    </xf>
    <xf numFmtId="0" fontId="3" fillId="0" borderId="47" xfId="0" applyFont="1" applyFill="1" applyBorder="1" applyAlignment="1">
      <alignment horizontal="left" vertical="center" indent="1"/>
    </xf>
    <xf numFmtId="1" fontId="3" fillId="0" borderId="47" xfId="0" applyNumberFormat="1" applyFont="1" applyFill="1" applyBorder="1" applyAlignment="1">
      <alignment horizontal="right" vertical="center" indent="1" readingOrder="1"/>
    </xf>
    <xf numFmtId="186" fontId="4" fillId="0" borderId="47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59" fillId="0" borderId="41" xfId="0" applyFont="1" applyFill="1" applyBorder="1" applyAlignment="1">
      <alignment horizontal="left" vertical="center" indent="1"/>
    </xf>
    <xf numFmtId="0" fontId="59" fillId="0" borderId="34" xfId="0" applyFont="1" applyFill="1" applyBorder="1" applyAlignment="1">
      <alignment horizontal="left" vertical="center" indent="1"/>
    </xf>
    <xf numFmtId="1" fontId="59" fillId="0" borderId="34" xfId="0" applyNumberFormat="1" applyFont="1" applyFill="1" applyBorder="1" applyAlignment="1">
      <alignment horizontal="right" vertical="center" indent="1" readingOrder="1"/>
    </xf>
    <xf numFmtId="186" fontId="59" fillId="0" borderId="34" xfId="0" applyNumberFormat="1" applyFont="1" applyFill="1" applyBorder="1" applyAlignment="1">
      <alignment horizontal="right" vertical="center"/>
    </xf>
    <xf numFmtId="186" fontId="59" fillId="0" borderId="42" xfId="0" applyNumberFormat="1" applyFont="1" applyFill="1" applyBorder="1" applyAlignment="1">
      <alignment horizontal="right" vertical="center"/>
    </xf>
    <xf numFmtId="0" fontId="3" fillId="0" borderId="49" xfId="71" applyFont="1" applyFill="1" applyBorder="1" applyAlignment="1">
      <alignment horizontal="left" vertical="center" indent="1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86" fontId="5" fillId="0" borderId="51" xfId="0" applyNumberFormat="1" applyFont="1" applyFill="1" applyBorder="1" applyAlignment="1">
      <alignment horizontal="center" vertical="center"/>
    </xf>
    <xf numFmtId="186" fontId="5" fillId="0" borderId="5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0" fillId="0" borderId="0" xfId="0" applyFont="1" applyFill="1" applyAlignment="1">
      <alignment/>
    </xf>
    <xf numFmtId="186" fontId="10" fillId="0" borderId="23" xfId="0" applyNumberFormat="1" applyFont="1" applyFill="1" applyBorder="1" applyAlignment="1">
      <alignment horizontal="right" vertical="center" readingOrder="1"/>
    </xf>
    <xf numFmtId="186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center"/>
    </xf>
    <xf numFmtId="186" fontId="10" fillId="0" borderId="29" xfId="0" applyNumberFormat="1" applyFont="1" applyFill="1" applyBorder="1" applyAlignment="1">
      <alignment horizontal="right" vertical="center" readingOrder="1"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9" fillId="0" borderId="53" xfId="0" applyNumberFormat="1" applyFont="1" applyFill="1" applyBorder="1" applyAlignment="1">
      <alignment horizontal="right" vertical="center"/>
    </xf>
    <xf numFmtId="0" fontId="9" fillId="0" borderId="54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7" fillId="0" borderId="59" xfId="0" applyNumberFormat="1" applyFont="1" applyFill="1" applyBorder="1" applyAlignment="1">
      <alignment horizontal="left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right" vertical="center"/>
    </xf>
    <xf numFmtId="0" fontId="9" fillId="0" borderId="56" xfId="0" applyNumberFormat="1" applyFont="1" applyFill="1" applyBorder="1" applyAlignment="1">
      <alignment horizontal="right" vertical="center"/>
    </xf>
    <xf numFmtId="0" fontId="9" fillId="0" borderId="60" xfId="0" applyNumberFormat="1" applyFont="1" applyFill="1" applyBorder="1" applyAlignment="1">
      <alignment horizontal="right" vertical="center"/>
    </xf>
    <xf numFmtId="0" fontId="0" fillId="0" borderId="57" xfId="0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46" borderId="55" xfId="0" applyNumberFormat="1" applyFont="1" applyFill="1" applyBorder="1" applyAlignment="1">
      <alignment horizontal="right" vertical="center"/>
    </xf>
    <xf numFmtId="0" fontId="9" fillId="46" borderId="56" xfId="0" applyNumberFormat="1" applyFont="1" applyFill="1" applyBorder="1" applyAlignment="1">
      <alignment horizontal="right" vertical="center"/>
    </xf>
    <xf numFmtId="0" fontId="9" fillId="46" borderId="60" xfId="0" applyNumberFormat="1" applyFont="1" applyFill="1" applyBorder="1" applyAlignment="1">
      <alignment horizontal="right" vertical="center"/>
    </xf>
    <xf numFmtId="0" fontId="7" fillId="0" borderId="59" xfId="0" applyNumberFormat="1" applyFont="1" applyBorder="1" applyAlignment="1">
      <alignment horizontal="left"/>
    </xf>
  </cellXfs>
  <cellStyles count="9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10" xfId="70"/>
    <cellStyle name="Обычный 2" xfId="71"/>
    <cellStyle name="Обычный 2 2" xfId="72"/>
    <cellStyle name="Обычный 3" xfId="73"/>
    <cellStyle name="Обычный 4" xfId="74"/>
    <cellStyle name="Обычный 4 2" xfId="75"/>
    <cellStyle name="Обычный 5" xfId="76"/>
    <cellStyle name="Обычный 5 2" xfId="77"/>
    <cellStyle name="Обычный 5 2 2" xfId="78"/>
    <cellStyle name="Обычный 5 3" xfId="79"/>
    <cellStyle name="Обычный 5 3 2" xfId="80"/>
    <cellStyle name="Обычный 6" xfId="81"/>
    <cellStyle name="Обычный 6 2" xfId="82"/>
    <cellStyle name="Обычный 7" xfId="83"/>
    <cellStyle name="Обычный 7 2" xfId="84"/>
    <cellStyle name="Обычный 8" xfId="85"/>
    <cellStyle name="Обычный 8 2" xfId="86"/>
    <cellStyle name="Обычный 9" xfId="87"/>
    <cellStyle name="Открывавшаяся гиперссыл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2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9525</xdr:rowOff>
    </xdr:from>
    <xdr:to>
      <xdr:col>1</xdr:col>
      <xdr:colOff>581025</xdr:colOff>
      <xdr:row>4</xdr:row>
      <xdr:rowOff>19050</xdr:rowOff>
    </xdr:to>
    <xdr:pic>
      <xdr:nvPicPr>
        <xdr:cNvPr id="1" name="Рисунок 1" descr="cva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8580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</xdr:row>
      <xdr:rowOff>38100</xdr:rowOff>
    </xdr:from>
    <xdr:to>
      <xdr:col>1</xdr:col>
      <xdr:colOff>381000</xdr:colOff>
      <xdr:row>25</xdr:row>
      <xdr:rowOff>333375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3248025"/>
          <a:ext cx="371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57150</xdr:rowOff>
    </xdr:from>
    <xdr:to>
      <xdr:col>1</xdr:col>
      <xdr:colOff>514350</xdr:colOff>
      <xdr:row>30</xdr:row>
      <xdr:rowOff>333375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41243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1</xdr:col>
      <xdr:colOff>95250</xdr:colOff>
      <xdr:row>58</xdr:row>
      <xdr:rowOff>342900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rcRect t="13436" b="31970"/>
        <a:stretch>
          <a:fillRect/>
        </a:stretch>
      </xdr:blipFill>
      <xdr:spPr>
        <a:xfrm>
          <a:off x="0" y="51530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60</xdr:row>
      <xdr:rowOff>9525</xdr:rowOff>
    </xdr:from>
    <xdr:to>
      <xdr:col>0</xdr:col>
      <xdr:colOff>676275</xdr:colOff>
      <xdr:row>60</xdr:row>
      <xdr:rowOff>361950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568642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828675</xdr:colOff>
      <xdr:row>25</xdr:row>
      <xdr:rowOff>390525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228975"/>
          <a:ext cx="819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ранжевый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120" zoomScaleNormal="120" zoomScalePageLayoutView="0" workbookViewId="0" topLeftCell="A1">
      <selection activeCell="H7" sqref="H7"/>
    </sheetView>
  </sheetViews>
  <sheetFormatPr defaultColWidth="9.140625" defaultRowHeight="12.75"/>
  <cols>
    <col min="1" max="1" width="14.140625" style="50" customWidth="1"/>
    <col min="2" max="2" width="12.7109375" style="50" customWidth="1"/>
    <col min="3" max="3" width="40.57421875" style="50" customWidth="1"/>
    <col min="4" max="4" width="6.421875" style="72" customWidth="1"/>
    <col min="5" max="5" width="10.28125" style="71" customWidth="1"/>
    <col min="6" max="6" width="13.00390625" style="71" customWidth="1"/>
    <col min="7" max="7" width="9.140625" style="50" customWidth="1"/>
    <col min="8" max="8" width="14.140625" style="50" customWidth="1"/>
    <col min="9" max="9" width="16.57421875" style="50" customWidth="1"/>
    <col min="10" max="16384" width="9.140625" style="50" customWidth="1"/>
  </cols>
  <sheetData>
    <row r="1" spans="1:6" ht="21" customHeight="1">
      <c r="A1" s="89" t="s">
        <v>399</v>
      </c>
      <c r="B1" s="89"/>
      <c r="C1" s="89"/>
      <c r="D1" s="89"/>
      <c r="E1" s="89"/>
      <c r="F1" s="90"/>
    </row>
    <row r="2" spans="1:6" ht="15.75" customHeight="1" thickBot="1">
      <c r="A2" s="57"/>
      <c r="B2" s="57"/>
      <c r="C2" s="57"/>
      <c r="D2" s="59"/>
      <c r="E2" s="60"/>
      <c r="F2" s="61"/>
    </row>
    <row r="3" spans="1:6" s="67" customFormat="1" ht="16.5" customHeight="1" thickBot="1">
      <c r="A3" s="62" t="s">
        <v>3</v>
      </c>
      <c r="B3" s="63"/>
      <c r="C3" s="63" t="s">
        <v>400</v>
      </c>
      <c r="D3" s="64" t="s">
        <v>401</v>
      </c>
      <c r="E3" s="65" t="s">
        <v>402</v>
      </c>
      <c r="F3" s="66" t="s">
        <v>403</v>
      </c>
    </row>
    <row r="4" spans="1:6" s="11" customFormat="1" ht="30.75" customHeight="1" thickBot="1">
      <c r="A4" s="83" t="s">
        <v>211</v>
      </c>
      <c r="B4" s="84"/>
      <c r="C4" s="84"/>
      <c r="D4" s="84"/>
      <c r="E4" s="84"/>
      <c r="F4" s="85"/>
    </row>
    <row r="5" spans="1:6" s="67" customFormat="1" ht="12">
      <c r="A5" s="80" t="s">
        <v>409</v>
      </c>
      <c r="B5" s="96"/>
      <c r="C5" s="96"/>
      <c r="D5" s="96"/>
      <c r="E5" s="96"/>
      <c r="F5" s="97"/>
    </row>
    <row r="6" spans="1:6" s="67" customFormat="1" ht="12">
      <c r="A6" s="38" t="s">
        <v>204</v>
      </c>
      <c r="B6" s="24" t="s">
        <v>70</v>
      </c>
      <c r="C6" s="24" t="s">
        <v>405</v>
      </c>
      <c r="D6" s="25">
        <v>0</v>
      </c>
      <c r="E6" s="23">
        <v>1345</v>
      </c>
      <c r="F6" s="39">
        <f>MMULT(D6,E6)</f>
        <v>0</v>
      </c>
    </row>
    <row r="7" spans="1:6" s="67" customFormat="1" ht="12">
      <c r="A7" s="38" t="s">
        <v>205</v>
      </c>
      <c r="B7" s="24" t="s">
        <v>70</v>
      </c>
      <c r="C7" s="24" t="s">
        <v>406</v>
      </c>
      <c r="D7" s="25">
        <v>0</v>
      </c>
      <c r="E7" s="23">
        <v>1505</v>
      </c>
      <c r="F7" s="39">
        <f>MMULT(D7,E7)</f>
        <v>0</v>
      </c>
    </row>
    <row r="8" spans="1:6" s="67" customFormat="1" ht="12">
      <c r="A8" s="38" t="s">
        <v>364</v>
      </c>
      <c r="B8" s="24" t="s">
        <v>70</v>
      </c>
      <c r="C8" s="24" t="s">
        <v>407</v>
      </c>
      <c r="D8" s="25">
        <v>0</v>
      </c>
      <c r="E8" s="23">
        <v>1630</v>
      </c>
      <c r="F8" s="39">
        <f>MMULT(D8,E8)</f>
        <v>0</v>
      </c>
    </row>
    <row r="9" spans="1:6" s="67" customFormat="1" ht="12" hidden="1">
      <c r="A9" s="38" t="s">
        <v>206</v>
      </c>
      <c r="B9" s="24" t="s">
        <v>70</v>
      </c>
      <c r="C9" s="24" t="s">
        <v>171</v>
      </c>
      <c r="D9" s="25">
        <v>0</v>
      </c>
      <c r="E9" s="23">
        <v>1610</v>
      </c>
      <c r="F9" s="39">
        <f>MMULT(D9,E9)</f>
        <v>0</v>
      </c>
    </row>
    <row r="10" spans="1:6" s="67" customFormat="1" ht="12">
      <c r="A10" s="38" t="s">
        <v>359</v>
      </c>
      <c r="B10" s="24" t="s">
        <v>70</v>
      </c>
      <c r="C10" s="24" t="s">
        <v>408</v>
      </c>
      <c r="D10" s="25">
        <v>0</v>
      </c>
      <c r="E10" s="23">
        <v>1790</v>
      </c>
      <c r="F10" s="39">
        <f>MMULT(D10,E10)</f>
        <v>0</v>
      </c>
    </row>
    <row r="11" spans="1:6" s="67" customFormat="1" ht="12">
      <c r="A11" s="80" t="s">
        <v>645</v>
      </c>
      <c r="B11" s="91"/>
      <c r="C11" s="91"/>
      <c r="D11" s="91"/>
      <c r="E11" s="91"/>
      <c r="F11" s="92"/>
    </row>
    <row r="12" spans="1:6" s="67" customFormat="1" ht="12">
      <c r="A12" s="38" t="s">
        <v>157</v>
      </c>
      <c r="B12" s="24" t="s">
        <v>70</v>
      </c>
      <c r="C12" s="24" t="s">
        <v>646</v>
      </c>
      <c r="D12" s="25">
        <v>0</v>
      </c>
      <c r="E12" s="23">
        <v>805</v>
      </c>
      <c r="F12" s="39">
        <f>MMULT(D12,E12)</f>
        <v>0</v>
      </c>
    </row>
    <row r="13" spans="1:6" s="11" customFormat="1" ht="12">
      <c r="A13" s="38" t="s">
        <v>158</v>
      </c>
      <c r="B13" s="24" t="s">
        <v>70</v>
      </c>
      <c r="C13" s="24" t="s">
        <v>647</v>
      </c>
      <c r="D13" s="25">
        <v>0</v>
      </c>
      <c r="E13" s="23">
        <v>1025</v>
      </c>
      <c r="F13" s="39">
        <f>MMULT(D13,E13)</f>
        <v>0</v>
      </c>
    </row>
    <row r="14" spans="1:6" s="67" customFormat="1" ht="12">
      <c r="A14" s="80" t="s">
        <v>410</v>
      </c>
      <c r="B14" s="91"/>
      <c r="C14" s="91"/>
      <c r="D14" s="91"/>
      <c r="E14" s="91"/>
      <c r="F14" s="92"/>
    </row>
    <row r="15" spans="1:6" s="11" customFormat="1" ht="12">
      <c r="A15" s="38" t="s">
        <v>146</v>
      </c>
      <c r="B15" s="24" t="s">
        <v>70</v>
      </c>
      <c r="C15" s="24" t="s">
        <v>413</v>
      </c>
      <c r="D15" s="25">
        <v>0</v>
      </c>
      <c r="E15" s="23">
        <v>1740</v>
      </c>
      <c r="F15" s="39">
        <f>MMULT(D15,E15)</f>
        <v>0</v>
      </c>
    </row>
    <row r="16" spans="1:6" s="11" customFormat="1" ht="12" hidden="1">
      <c r="A16" s="38" t="s">
        <v>147</v>
      </c>
      <c r="B16" s="24" t="s">
        <v>70</v>
      </c>
      <c r="C16" s="24" t="s">
        <v>149</v>
      </c>
      <c r="D16" s="25">
        <v>0</v>
      </c>
      <c r="E16" s="23">
        <v>1805</v>
      </c>
      <c r="F16" s="39">
        <f>MMULT(D16,E16)</f>
        <v>0</v>
      </c>
    </row>
    <row r="17" spans="1:6" s="11" customFormat="1" ht="12" hidden="1">
      <c r="A17" s="38" t="s">
        <v>148</v>
      </c>
      <c r="B17" s="24" t="s">
        <v>70</v>
      </c>
      <c r="C17" s="24" t="s">
        <v>150</v>
      </c>
      <c r="D17" s="25">
        <v>0</v>
      </c>
      <c r="E17" s="23">
        <v>1985</v>
      </c>
      <c r="F17" s="39">
        <f>MMULT(D17,E17)</f>
        <v>0</v>
      </c>
    </row>
    <row r="18" spans="1:6" s="11" customFormat="1" ht="12">
      <c r="A18" s="80" t="s">
        <v>411</v>
      </c>
      <c r="B18" s="91"/>
      <c r="C18" s="91"/>
      <c r="D18" s="91"/>
      <c r="E18" s="91"/>
      <c r="F18" s="92"/>
    </row>
    <row r="19" spans="1:6" s="11" customFormat="1" ht="12">
      <c r="A19" s="38" t="s">
        <v>326</v>
      </c>
      <c r="B19" s="24" t="s">
        <v>70</v>
      </c>
      <c r="C19" s="24" t="s">
        <v>328</v>
      </c>
      <c r="D19" s="25">
        <v>0</v>
      </c>
      <c r="E19" s="23">
        <v>1555</v>
      </c>
      <c r="F19" s="39">
        <f>MMULT(D19,E19)</f>
        <v>0</v>
      </c>
    </row>
    <row r="20" spans="1:6" s="11" customFormat="1" ht="12">
      <c r="A20" s="38" t="s">
        <v>327</v>
      </c>
      <c r="B20" s="24" t="s">
        <v>70</v>
      </c>
      <c r="C20" s="24" t="s">
        <v>329</v>
      </c>
      <c r="D20" s="25">
        <v>0</v>
      </c>
      <c r="E20" s="23">
        <v>2055</v>
      </c>
      <c r="F20" s="39">
        <f>MMULT(D20,E20)</f>
        <v>0</v>
      </c>
    </row>
    <row r="21" spans="1:6" s="11" customFormat="1" ht="12.75" thickBot="1">
      <c r="A21" s="38" t="s">
        <v>360</v>
      </c>
      <c r="B21" s="24" t="s">
        <v>70</v>
      </c>
      <c r="C21" s="24" t="s">
        <v>414</v>
      </c>
      <c r="D21" s="25">
        <v>0</v>
      </c>
      <c r="E21" s="23">
        <v>2775</v>
      </c>
      <c r="F21" s="39">
        <f>MMULT(D21,E21)</f>
        <v>0</v>
      </c>
    </row>
    <row r="22" spans="1:6" s="11" customFormat="1" ht="12" hidden="1">
      <c r="A22" s="80" t="s">
        <v>338</v>
      </c>
      <c r="B22" s="91"/>
      <c r="C22" s="91"/>
      <c r="D22" s="91"/>
      <c r="E22" s="91"/>
      <c r="F22" s="92"/>
    </row>
    <row r="23" spans="1:6" s="11" customFormat="1" ht="12" hidden="1">
      <c r="A23" s="38" t="s">
        <v>339</v>
      </c>
      <c r="B23" s="24" t="s">
        <v>70</v>
      </c>
      <c r="C23" s="24" t="s">
        <v>341</v>
      </c>
      <c r="D23" s="25">
        <v>0</v>
      </c>
      <c r="E23" s="23">
        <v>1105</v>
      </c>
      <c r="F23" s="39">
        <f>MMULT(D23,E23)</f>
        <v>0</v>
      </c>
    </row>
    <row r="24" spans="1:6" s="11" customFormat="1" ht="12" hidden="1">
      <c r="A24" s="38" t="s">
        <v>340</v>
      </c>
      <c r="B24" s="24" t="s">
        <v>70</v>
      </c>
      <c r="C24" s="24" t="s">
        <v>342</v>
      </c>
      <c r="D24" s="25">
        <v>0</v>
      </c>
      <c r="E24" s="23">
        <v>1450</v>
      </c>
      <c r="F24" s="39">
        <f>MMULT(D24,E24)</f>
        <v>0</v>
      </c>
    </row>
    <row r="25" spans="1:6" s="11" customFormat="1" ht="12.75" hidden="1" thickBot="1">
      <c r="A25" s="38" t="s">
        <v>357</v>
      </c>
      <c r="B25" s="24" t="s">
        <v>70</v>
      </c>
      <c r="C25" s="24" t="s">
        <v>358</v>
      </c>
      <c r="D25" s="25">
        <v>0</v>
      </c>
      <c r="E25" s="23">
        <v>1675</v>
      </c>
      <c r="F25" s="39">
        <f>MMULT(D25,E25)</f>
        <v>0</v>
      </c>
    </row>
    <row r="26" spans="1:6" s="11" customFormat="1" ht="30.75" customHeight="1" thickBot="1">
      <c r="A26" s="83" t="s">
        <v>246</v>
      </c>
      <c r="B26" s="84"/>
      <c r="C26" s="84"/>
      <c r="D26" s="84"/>
      <c r="E26" s="84"/>
      <c r="F26" s="85"/>
    </row>
    <row r="27" spans="1:6" s="11" customFormat="1" ht="12" hidden="1">
      <c r="A27" s="38" t="s">
        <v>183</v>
      </c>
      <c r="B27" s="24" t="s">
        <v>70</v>
      </c>
      <c r="C27" s="24" t="s">
        <v>240</v>
      </c>
      <c r="D27" s="25">
        <v>0</v>
      </c>
      <c r="E27" s="23">
        <v>750</v>
      </c>
      <c r="F27" s="39">
        <f>MMULT(D27,E27)</f>
        <v>0</v>
      </c>
    </row>
    <row r="28" spans="1:6" s="11" customFormat="1" ht="12">
      <c r="A28" s="38" t="s">
        <v>247</v>
      </c>
      <c r="B28" s="24" t="s">
        <v>70</v>
      </c>
      <c r="C28" s="24" t="s">
        <v>415</v>
      </c>
      <c r="D28" s="25">
        <v>0</v>
      </c>
      <c r="E28" s="23">
        <v>990</v>
      </c>
      <c r="F28" s="39">
        <f>MMULT(D28,E28)</f>
        <v>0</v>
      </c>
    </row>
    <row r="29" spans="1:6" s="11" customFormat="1" ht="12">
      <c r="A29" s="38" t="s">
        <v>248</v>
      </c>
      <c r="B29" s="24" t="s">
        <v>70</v>
      </c>
      <c r="C29" s="24" t="s">
        <v>416</v>
      </c>
      <c r="D29" s="25">
        <v>0</v>
      </c>
      <c r="E29" s="23">
        <v>1015</v>
      </c>
      <c r="F29" s="39">
        <f>MMULT(D29,E29)</f>
        <v>0</v>
      </c>
    </row>
    <row r="30" spans="1:6" s="11" customFormat="1" ht="12.75" thickBot="1">
      <c r="A30" s="38" t="s">
        <v>249</v>
      </c>
      <c r="B30" s="24" t="s">
        <v>70</v>
      </c>
      <c r="C30" s="24" t="s">
        <v>417</v>
      </c>
      <c r="D30" s="25">
        <v>0</v>
      </c>
      <c r="E30" s="23">
        <v>1730</v>
      </c>
      <c r="F30" s="39">
        <f>MMULT(D30,E30)</f>
        <v>0</v>
      </c>
    </row>
    <row r="31" spans="1:6" s="11" customFormat="1" ht="30.75" customHeight="1" thickBot="1">
      <c r="A31" s="83" t="s">
        <v>212</v>
      </c>
      <c r="B31" s="84"/>
      <c r="C31" s="84"/>
      <c r="D31" s="84"/>
      <c r="E31" s="84"/>
      <c r="F31" s="85"/>
    </row>
    <row r="32" spans="1:6" s="68" customFormat="1" ht="12.75" hidden="1">
      <c r="A32" s="93" t="s">
        <v>11</v>
      </c>
      <c r="B32" s="94"/>
      <c r="C32" s="94"/>
      <c r="D32" s="94"/>
      <c r="E32" s="94"/>
      <c r="F32" s="95"/>
    </row>
    <row r="33" spans="1:6" s="58" customFormat="1" ht="12.75" hidden="1">
      <c r="A33" s="38" t="s">
        <v>186</v>
      </c>
      <c r="B33" s="24" t="s">
        <v>69</v>
      </c>
      <c r="C33" s="24" t="s">
        <v>185</v>
      </c>
      <c r="D33" s="25">
        <v>0</v>
      </c>
      <c r="E33" s="23">
        <v>1195</v>
      </c>
      <c r="F33" s="39">
        <f>MMULT(D33,E33)</f>
        <v>0</v>
      </c>
    </row>
    <row r="34" spans="1:6" ht="12.75" hidden="1">
      <c r="A34" s="80" t="s">
        <v>318</v>
      </c>
      <c r="B34" s="81"/>
      <c r="C34" s="81"/>
      <c r="D34" s="81"/>
      <c r="E34" s="81"/>
      <c r="F34" s="82"/>
    </row>
    <row r="35" spans="1:6" ht="12.75" hidden="1">
      <c r="A35" s="38" t="s">
        <v>317</v>
      </c>
      <c r="B35" s="24" t="s">
        <v>69</v>
      </c>
      <c r="C35" s="24" t="s">
        <v>320</v>
      </c>
      <c r="D35" s="25">
        <v>0</v>
      </c>
      <c r="E35" s="23">
        <v>1350</v>
      </c>
      <c r="F35" s="39">
        <f aca="true" t="shared" si="0" ref="F35:F47">MMULT(D35,E35)</f>
        <v>0</v>
      </c>
    </row>
    <row r="36" spans="1:6" s="69" customFormat="1" ht="12.75" hidden="1">
      <c r="A36" s="51" t="s">
        <v>179</v>
      </c>
      <c r="B36" s="52" t="s">
        <v>69</v>
      </c>
      <c r="C36" s="52" t="s">
        <v>170</v>
      </c>
      <c r="D36" s="53">
        <v>0</v>
      </c>
      <c r="E36" s="54">
        <v>1395</v>
      </c>
      <c r="F36" s="55">
        <f>MMULT(D36,E36)</f>
        <v>0</v>
      </c>
    </row>
    <row r="37" spans="1:6" ht="12.75" hidden="1">
      <c r="A37" s="80" t="s">
        <v>35</v>
      </c>
      <c r="B37" s="81"/>
      <c r="C37" s="81"/>
      <c r="D37" s="81"/>
      <c r="E37" s="81"/>
      <c r="F37" s="82"/>
    </row>
    <row r="38" spans="1:6" ht="12.75" hidden="1">
      <c r="A38" s="38" t="s">
        <v>18</v>
      </c>
      <c r="B38" s="24" t="s">
        <v>69</v>
      </c>
      <c r="C38" s="24" t="s">
        <v>169</v>
      </c>
      <c r="D38" s="25">
        <v>0</v>
      </c>
      <c r="E38" s="23">
        <v>1865</v>
      </c>
      <c r="F38" s="39">
        <f t="shared" si="0"/>
        <v>0</v>
      </c>
    </row>
    <row r="39" spans="1:6" ht="12.75" hidden="1">
      <c r="A39" s="80" t="s">
        <v>319</v>
      </c>
      <c r="B39" s="81"/>
      <c r="C39" s="81"/>
      <c r="D39" s="81"/>
      <c r="E39" s="81"/>
      <c r="F39" s="82"/>
    </row>
    <row r="40" spans="1:6" ht="12.75" hidden="1">
      <c r="A40" s="38" t="s">
        <v>6</v>
      </c>
      <c r="B40" s="24" t="s">
        <v>69</v>
      </c>
      <c r="C40" s="24" t="s">
        <v>321</v>
      </c>
      <c r="D40" s="25">
        <v>0</v>
      </c>
      <c r="E40" s="23">
        <v>1950</v>
      </c>
      <c r="F40" s="39">
        <f t="shared" si="0"/>
        <v>0</v>
      </c>
    </row>
    <row r="41" spans="1:6" ht="12.75" hidden="1">
      <c r="A41" s="38" t="s">
        <v>7</v>
      </c>
      <c r="B41" s="24" t="s">
        <v>69</v>
      </c>
      <c r="C41" s="24" t="s">
        <v>322</v>
      </c>
      <c r="D41" s="25">
        <v>0</v>
      </c>
      <c r="E41" s="23">
        <v>2195</v>
      </c>
      <c r="F41" s="39">
        <f t="shared" si="0"/>
        <v>0</v>
      </c>
    </row>
    <row r="42" spans="1:6" ht="12.75">
      <c r="A42" s="80" t="s">
        <v>412</v>
      </c>
      <c r="B42" s="81"/>
      <c r="C42" s="81"/>
      <c r="D42" s="81"/>
      <c r="E42" s="81"/>
      <c r="F42" s="82"/>
    </row>
    <row r="43" spans="1:6" ht="12.75" hidden="1">
      <c r="A43" s="38" t="s">
        <v>85</v>
      </c>
      <c r="B43" s="24" t="s">
        <v>69</v>
      </c>
      <c r="C43" s="24" t="s">
        <v>134</v>
      </c>
      <c r="D43" s="25">
        <v>0</v>
      </c>
      <c r="E43" s="23">
        <v>3370</v>
      </c>
      <c r="F43" s="39">
        <f t="shared" si="0"/>
        <v>0</v>
      </c>
    </row>
    <row r="44" spans="1:6" ht="12.75" hidden="1">
      <c r="A44" s="38" t="s">
        <v>140</v>
      </c>
      <c r="B44" s="24" t="s">
        <v>69</v>
      </c>
      <c r="C44" s="24" t="s">
        <v>141</v>
      </c>
      <c r="D44" s="25">
        <v>0</v>
      </c>
      <c r="E44" s="23">
        <v>3600</v>
      </c>
      <c r="F44" s="39">
        <f t="shared" si="0"/>
        <v>0</v>
      </c>
    </row>
    <row r="45" spans="1:6" ht="12.75">
      <c r="A45" s="38" t="s">
        <v>8</v>
      </c>
      <c r="B45" s="24" t="s">
        <v>69</v>
      </c>
      <c r="C45" s="24" t="s">
        <v>132</v>
      </c>
      <c r="D45" s="25">
        <v>0</v>
      </c>
      <c r="E45" s="23">
        <v>4400</v>
      </c>
      <c r="F45" s="39">
        <f t="shared" si="0"/>
        <v>0</v>
      </c>
    </row>
    <row r="46" spans="1:6" ht="12.75">
      <c r="A46" s="38" t="s">
        <v>325</v>
      </c>
      <c r="B46" s="24" t="s">
        <v>69</v>
      </c>
      <c r="C46" s="24" t="s">
        <v>132</v>
      </c>
      <c r="D46" s="25">
        <v>0</v>
      </c>
      <c r="E46" s="23">
        <v>4630</v>
      </c>
      <c r="F46" s="39">
        <f>MMULT(D46,E46)</f>
        <v>0</v>
      </c>
    </row>
    <row r="47" spans="1:6" ht="13.5" thickBot="1">
      <c r="A47" s="40" t="s">
        <v>10</v>
      </c>
      <c r="B47" s="41" t="s">
        <v>69</v>
      </c>
      <c r="C47" s="41" t="s">
        <v>133</v>
      </c>
      <c r="D47" s="25">
        <v>0</v>
      </c>
      <c r="E47" s="43">
        <v>7125</v>
      </c>
      <c r="F47" s="44">
        <f t="shared" si="0"/>
        <v>0</v>
      </c>
    </row>
    <row r="48" spans="1:6" s="11" customFormat="1" ht="30.75" customHeight="1" hidden="1" thickBot="1">
      <c r="A48" s="83" t="s">
        <v>213</v>
      </c>
      <c r="B48" s="84"/>
      <c r="C48" s="84"/>
      <c r="D48" s="84"/>
      <c r="E48" s="84"/>
      <c r="F48" s="85"/>
    </row>
    <row r="49" spans="1:6" ht="12.75" hidden="1">
      <c r="A49" s="93" t="s">
        <v>54</v>
      </c>
      <c r="B49" s="94"/>
      <c r="C49" s="94"/>
      <c r="D49" s="94"/>
      <c r="E49" s="94"/>
      <c r="F49" s="95"/>
    </row>
    <row r="50" spans="1:6" ht="13.5" hidden="1" thickBot="1">
      <c r="A50" s="38" t="s">
        <v>55</v>
      </c>
      <c r="B50" s="24" t="s">
        <v>71</v>
      </c>
      <c r="C50" s="24" t="s">
        <v>56</v>
      </c>
      <c r="D50" s="25">
        <v>0</v>
      </c>
      <c r="E50" s="23">
        <v>1145</v>
      </c>
      <c r="F50" s="39">
        <f>MMULT(D50,E50)</f>
        <v>0</v>
      </c>
    </row>
    <row r="51" spans="1:6" ht="12.75" hidden="1">
      <c r="A51" s="38" t="s">
        <v>57</v>
      </c>
      <c r="B51" s="24" t="s">
        <v>71</v>
      </c>
      <c r="C51" s="24" t="s">
        <v>58</v>
      </c>
      <c r="D51" s="25">
        <v>0</v>
      </c>
      <c r="E51" s="23">
        <v>1370</v>
      </c>
      <c r="F51" s="39">
        <f>MMULT(D51,E51)</f>
        <v>0</v>
      </c>
    </row>
    <row r="52" spans="1:6" ht="12.75" hidden="1">
      <c r="A52" s="80" t="s">
        <v>72</v>
      </c>
      <c r="B52" s="81"/>
      <c r="C52" s="81"/>
      <c r="D52" s="81"/>
      <c r="E52" s="81"/>
      <c r="F52" s="82"/>
    </row>
    <row r="53" spans="1:6" ht="12.75" hidden="1">
      <c r="A53" s="38">
        <v>9280</v>
      </c>
      <c r="B53" s="24" t="s">
        <v>71</v>
      </c>
      <c r="C53" s="24" t="s">
        <v>59</v>
      </c>
      <c r="D53" s="25">
        <v>0</v>
      </c>
      <c r="E53" s="23">
        <v>1335</v>
      </c>
      <c r="F53" s="39">
        <f aca="true" t="shared" si="1" ref="F53:F65">MMULT(D53,E53)</f>
        <v>0</v>
      </c>
    </row>
    <row r="54" spans="1:6" ht="13.5" hidden="1" thickBot="1">
      <c r="A54" s="38">
        <v>9285</v>
      </c>
      <c r="B54" s="24" t="s">
        <v>71</v>
      </c>
      <c r="C54" s="24" t="s">
        <v>60</v>
      </c>
      <c r="D54" s="25">
        <v>0</v>
      </c>
      <c r="E54" s="23">
        <v>1510</v>
      </c>
      <c r="F54" s="39">
        <f t="shared" si="1"/>
        <v>0</v>
      </c>
    </row>
    <row r="55" spans="1:6" ht="12.75" hidden="1">
      <c r="A55" s="38">
        <v>9290</v>
      </c>
      <c r="B55" s="24" t="s">
        <v>71</v>
      </c>
      <c r="C55" s="24" t="s">
        <v>61</v>
      </c>
      <c r="D55" s="25">
        <v>0</v>
      </c>
      <c r="E55" s="23">
        <v>1725</v>
      </c>
      <c r="F55" s="39">
        <f t="shared" si="1"/>
        <v>0</v>
      </c>
    </row>
    <row r="56" spans="1:6" ht="12.75" hidden="1">
      <c r="A56" s="38" t="s">
        <v>62</v>
      </c>
      <c r="B56" s="24" t="s">
        <v>71</v>
      </c>
      <c r="C56" s="24" t="s">
        <v>63</v>
      </c>
      <c r="D56" s="25">
        <v>0</v>
      </c>
      <c r="E56" s="23">
        <v>2245</v>
      </c>
      <c r="F56" s="39">
        <f t="shared" si="1"/>
        <v>0</v>
      </c>
    </row>
    <row r="57" spans="1:6" ht="12.75" hidden="1">
      <c r="A57" s="38" t="s">
        <v>64</v>
      </c>
      <c r="B57" s="24" t="s">
        <v>71</v>
      </c>
      <c r="C57" s="24" t="s">
        <v>65</v>
      </c>
      <c r="D57" s="25">
        <v>0</v>
      </c>
      <c r="E57" s="23">
        <v>3130</v>
      </c>
      <c r="F57" s="39">
        <f t="shared" si="1"/>
        <v>0</v>
      </c>
    </row>
    <row r="58" spans="1:6" ht="13.5" hidden="1" thickBot="1">
      <c r="A58" s="40" t="s">
        <v>66</v>
      </c>
      <c r="B58" s="41" t="s">
        <v>71</v>
      </c>
      <c r="C58" s="41" t="s">
        <v>67</v>
      </c>
      <c r="D58" s="42">
        <v>0</v>
      </c>
      <c r="E58" s="43">
        <v>2675</v>
      </c>
      <c r="F58" s="44">
        <f t="shared" si="1"/>
        <v>0</v>
      </c>
    </row>
    <row r="59" spans="1:6" s="11" customFormat="1" ht="30.75" customHeight="1" thickBot="1">
      <c r="A59" s="83" t="s">
        <v>214</v>
      </c>
      <c r="B59" s="84"/>
      <c r="C59" s="84"/>
      <c r="D59" s="84"/>
      <c r="E59" s="84"/>
      <c r="F59" s="85"/>
    </row>
    <row r="60" spans="1:6" ht="13.5" thickBot="1">
      <c r="A60" s="45" t="s">
        <v>215</v>
      </c>
      <c r="B60" s="46" t="s">
        <v>216</v>
      </c>
      <c r="C60" s="46" t="s">
        <v>418</v>
      </c>
      <c r="D60" s="47">
        <v>0</v>
      </c>
      <c r="E60" s="48">
        <v>620</v>
      </c>
      <c r="F60" s="49">
        <f t="shared" si="1"/>
        <v>0</v>
      </c>
    </row>
    <row r="61" spans="1:6" s="11" customFormat="1" ht="30.75" customHeight="1" thickBot="1">
      <c r="A61" s="86" t="s">
        <v>226</v>
      </c>
      <c r="B61" s="87"/>
      <c r="C61" s="87"/>
      <c r="D61" s="87"/>
      <c r="E61" s="87"/>
      <c r="F61" s="88"/>
    </row>
    <row r="62" spans="1:6" ht="12.75">
      <c r="A62" s="38" t="s">
        <v>367</v>
      </c>
      <c r="B62" s="24" t="s">
        <v>227</v>
      </c>
      <c r="C62" s="24" t="s">
        <v>419</v>
      </c>
      <c r="D62" s="25">
        <v>0</v>
      </c>
      <c r="E62" s="23">
        <v>600</v>
      </c>
      <c r="F62" s="39">
        <f t="shared" si="1"/>
        <v>0</v>
      </c>
    </row>
    <row r="63" spans="1:6" ht="12.75">
      <c r="A63" s="38" t="s">
        <v>365</v>
      </c>
      <c r="B63" s="24" t="s">
        <v>227</v>
      </c>
      <c r="C63" s="24" t="s">
        <v>421</v>
      </c>
      <c r="D63" s="25">
        <v>0</v>
      </c>
      <c r="E63" s="23">
        <v>760</v>
      </c>
      <c r="F63" s="39">
        <f t="shared" si="1"/>
        <v>0</v>
      </c>
    </row>
    <row r="64" spans="1:6" ht="13.5" thickBot="1">
      <c r="A64" s="38" t="s">
        <v>366</v>
      </c>
      <c r="B64" s="24" t="s">
        <v>227</v>
      </c>
      <c r="C64" s="24" t="s">
        <v>420</v>
      </c>
      <c r="D64" s="25">
        <v>0</v>
      </c>
      <c r="E64" s="23">
        <v>850</v>
      </c>
      <c r="F64" s="39">
        <f t="shared" si="1"/>
        <v>0</v>
      </c>
    </row>
    <row r="65" spans="1:6" ht="13.5" hidden="1" thickBot="1">
      <c r="A65" s="38"/>
      <c r="B65" s="24" t="s">
        <v>227</v>
      </c>
      <c r="C65" s="24"/>
      <c r="D65" s="25">
        <v>0</v>
      </c>
      <c r="E65" s="23">
        <v>0</v>
      </c>
      <c r="F65" s="39">
        <f t="shared" si="1"/>
        <v>0</v>
      </c>
    </row>
    <row r="66" spans="1:6" ht="13.5" thickBot="1">
      <c r="A66" s="77"/>
      <c r="B66" s="78"/>
      <c r="C66" s="78"/>
      <c r="D66" s="78"/>
      <c r="E66" s="79"/>
      <c r="F66" s="70">
        <f>SUM(F6:F65)</f>
        <v>0</v>
      </c>
    </row>
    <row r="67" spans="1:4" ht="12.75">
      <c r="A67" s="98" t="s">
        <v>637</v>
      </c>
      <c r="B67" s="98"/>
      <c r="C67" s="98"/>
      <c r="D67" s="98"/>
    </row>
    <row r="68" spans="1:4" ht="12.75">
      <c r="A68" s="76" t="s">
        <v>638</v>
      </c>
      <c r="B68" s="76"/>
      <c r="C68" s="76"/>
      <c r="D68" s="76"/>
    </row>
  </sheetData>
  <sheetProtection/>
  <mergeCells count="22">
    <mergeCell ref="A22:F22"/>
    <mergeCell ref="A59:F59"/>
    <mergeCell ref="A67:D67"/>
    <mergeCell ref="A49:F49"/>
    <mergeCell ref="A37:F37"/>
    <mergeCell ref="A39:F39"/>
    <mergeCell ref="A1:F1"/>
    <mergeCell ref="A11:F11"/>
    <mergeCell ref="A14:F14"/>
    <mergeCell ref="A34:F34"/>
    <mergeCell ref="A4:F4"/>
    <mergeCell ref="A42:F42"/>
    <mergeCell ref="A32:F32"/>
    <mergeCell ref="A5:F5"/>
    <mergeCell ref="A26:F26"/>
    <mergeCell ref="A18:F18"/>
    <mergeCell ref="A68:D68"/>
    <mergeCell ref="A66:E66"/>
    <mergeCell ref="A52:F52"/>
    <mergeCell ref="A31:F31"/>
    <mergeCell ref="A48:F48"/>
    <mergeCell ref="A61:F61"/>
  </mergeCells>
  <printOptions/>
  <pageMargins left="0.7874015748031497" right="0.7874015748031497" top="0.3937007874015748" bottom="0.1968503937007874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zoomScale="120" zoomScaleNormal="120" zoomScalePageLayoutView="0" workbookViewId="0" topLeftCell="A1">
      <selection activeCell="E65" sqref="E65"/>
    </sheetView>
  </sheetViews>
  <sheetFormatPr defaultColWidth="9.140625" defaultRowHeight="12.75"/>
  <cols>
    <col min="1" max="1" width="14.7109375" style="37" customWidth="1"/>
    <col min="2" max="2" width="13.57421875" style="37" customWidth="1"/>
    <col min="3" max="3" width="45.28125" style="37" customWidth="1"/>
    <col min="4" max="4" width="8.8515625" style="37" customWidth="1"/>
    <col min="5" max="5" width="12.140625" style="37" customWidth="1"/>
    <col min="6" max="6" width="16.28125" style="37" customWidth="1"/>
    <col min="7" max="16384" width="9.140625" style="37" customWidth="1"/>
  </cols>
  <sheetData>
    <row r="1" spans="3:6" ht="19.5">
      <c r="C1" s="73" t="s">
        <v>422</v>
      </c>
      <c r="D1" s="59"/>
      <c r="E1" s="61"/>
      <c r="F1" s="61"/>
    </row>
    <row r="2" ht="13.5" thickBot="1"/>
    <row r="3" spans="1:6" ht="13.5" thickBot="1">
      <c r="A3" s="62" t="s">
        <v>3</v>
      </c>
      <c r="B3" s="63" t="s">
        <v>404</v>
      </c>
      <c r="C3" s="63" t="s">
        <v>400</v>
      </c>
      <c r="D3" s="64" t="s">
        <v>401</v>
      </c>
      <c r="E3" s="65" t="s">
        <v>402</v>
      </c>
      <c r="F3" s="66" t="s">
        <v>403</v>
      </c>
    </row>
    <row r="4" spans="1:6" ht="13.5" thickBot="1">
      <c r="A4" s="99" t="s">
        <v>423</v>
      </c>
      <c r="B4" s="100"/>
      <c r="C4" s="100"/>
      <c r="D4" s="100"/>
      <c r="E4" s="100"/>
      <c r="F4" s="102"/>
    </row>
    <row r="5" spans="1:6" s="11" customFormat="1" ht="12">
      <c r="A5" s="15" t="s">
        <v>74</v>
      </c>
      <c r="B5" s="19" t="s">
        <v>70</v>
      </c>
      <c r="C5" s="10" t="s">
        <v>428</v>
      </c>
      <c r="D5" s="9">
        <v>0</v>
      </c>
      <c r="E5" s="14">
        <v>375</v>
      </c>
      <c r="F5" s="26">
        <f aca="true" t="shared" si="0" ref="F5:F68">MMULT(D5,E5)</f>
        <v>0</v>
      </c>
    </row>
    <row r="6" spans="1:6" s="11" customFormat="1" ht="12">
      <c r="A6" s="15" t="s">
        <v>75</v>
      </c>
      <c r="B6" s="19" t="s">
        <v>70</v>
      </c>
      <c r="C6" s="10" t="s">
        <v>432</v>
      </c>
      <c r="D6" s="9">
        <v>0</v>
      </c>
      <c r="E6" s="14">
        <v>390</v>
      </c>
      <c r="F6" s="26">
        <f t="shared" si="0"/>
        <v>0</v>
      </c>
    </row>
    <row r="7" spans="1:6" s="11" customFormat="1" ht="12">
      <c r="A7" s="15" t="s">
        <v>76</v>
      </c>
      <c r="B7" s="19" t="s">
        <v>70</v>
      </c>
      <c r="C7" s="10" t="s">
        <v>429</v>
      </c>
      <c r="D7" s="9">
        <v>0</v>
      </c>
      <c r="E7" s="14">
        <v>410</v>
      </c>
      <c r="F7" s="26">
        <f t="shared" si="0"/>
        <v>0</v>
      </c>
    </row>
    <row r="8" spans="1:6" s="11" customFormat="1" ht="12" hidden="1">
      <c r="A8" s="15" t="s">
        <v>77</v>
      </c>
      <c r="B8" s="19" t="s">
        <v>70</v>
      </c>
      <c r="C8" s="10" t="s">
        <v>152</v>
      </c>
      <c r="D8" s="9">
        <v>0</v>
      </c>
      <c r="E8" s="14">
        <v>400</v>
      </c>
      <c r="F8" s="26">
        <f t="shared" si="0"/>
        <v>0</v>
      </c>
    </row>
    <row r="9" spans="1:6" s="11" customFormat="1" ht="12">
      <c r="A9" s="15" t="s">
        <v>78</v>
      </c>
      <c r="B9" s="19" t="s">
        <v>70</v>
      </c>
      <c r="C9" s="10" t="s">
        <v>430</v>
      </c>
      <c r="D9" s="9">
        <v>0</v>
      </c>
      <c r="E9" s="14">
        <v>460</v>
      </c>
      <c r="F9" s="26">
        <f t="shared" si="0"/>
        <v>0</v>
      </c>
    </row>
    <row r="10" spans="1:6" s="11" customFormat="1" ht="12">
      <c r="A10" s="15" t="s">
        <v>79</v>
      </c>
      <c r="B10" s="19" t="s">
        <v>70</v>
      </c>
      <c r="C10" s="10" t="s">
        <v>431</v>
      </c>
      <c r="D10" s="9">
        <v>0</v>
      </c>
      <c r="E10" s="14">
        <v>495</v>
      </c>
      <c r="F10" s="26">
        <f t="shared" si="0"/>
        <v>0</v>
      </c>
    </row>
    <row r="11" spans="1:6" s="11" customFormat="1" ht="12">
      <c r="A11" s="15" t="s">
        <v>80</v>
      </c>
      <c r="B11" s="19" t="s">
        <v>70</v>
      </c>
      <c r="C11" s="10" t="s">
        <v>433</v>
      </c>
      <c r="D11" s="9">
        <v>0</v>
      </c>
      <c r="E11" s="14">
        <v>510</v>
      </c>
      <c r="F11" s="26">
        <f t="shared" si="0"/>
        <v>0</v>
      </c>
    </row>
    <row r="12" spans="1:6" s="11" customFormat="1" ht="12">
      <c r="A12" s="15" t="s">
        <v>396</v>
      </c>
      <c r="B12" s="19" t="s">
        <v>70</v>
      </c>
      <c r="C12" s="10" t="s">
        <v>434</v>
      </c>
      <c r="D12" s="9">
        <v>0</v>
      </c>
      <c r="E12" s="14">
        <v>285</v>
      </c>
      <c r="F12" s="26">
        <f t="shared" si="0"/>
        <v>0</v>
      </c>
    </row>
    <row r="13" spans="1:6" s="11" customFormat="1" ht="12">
      <c r="A13" s="15" t="s">
        <v>397</v>
      </c>
      <c r="B13" s="19" t="s">
        <v>70</v>
      </c>
      <c r="C13" s="10" t="s">
        <v>435</v>
      </c>
      <c r="D13" s="9">
        <v>0</v>
      </c>
      <c r="E13" s="14">
        <v>295</v>
      </c>
      <c r="F13" s="26">
        <f t="shared" si="0"/>
        <v>0</v>
      </c>
    </row>
    <row r="14" spans="1:6" s="11" customFormat="1" ht="12">
      <c r="A14" s="15" t="s">
        <v>219</v>
      </c>
      <c r="B14" s="19" t="s">
        <v>70</v>
      </c>
      <c r="C14" s="10" t="s">
        <v>436</v>
      </c>
      <c r="D14" s="9">
        <v>0</v>
      </c>
      <c r="E14" s="14">
        <v>195</v>
      </c>
      <c r="F14" s="26">
        <f t="shared" si="0"/>
        <v>0</v>
      </c>
    </row>
    <row r="15" spans="1:6" s="11" customFormat="1" ht="12">
      <c r="A15" s="15" t="s">
        <v>398</v>
      </c>
      <c r="B15" s="19" t="s">
        <v>70</v>
      </c>
      <c r="C15" s="10" t="s">
        <v>437</v>
      </c>
      <c r="D15" s="9">
        <v>0</v>
      </c>
      <c r="E15" s="14">
        <v>322</v>
      </c>
      <c r="F15" s="26">
        <f t="shared" si="0"/>
        <v>0</v>
      </c>
    </row>
    <row r="16" spans="1:6" s="11" customFormat="1" ht="12" hidden="1">
      <c r="A16" s="15" t="s">
        <v>73</v>
      </c>
      <c r="B16" s="17" t="s">
        <v>69</v>
      </c>
      <c r="C16" s="10" t="s">
        <v>153</v>
      </c>
      <c r="D16" s="9">
        <v>0</v>
      </c>
      <c r="E16" s="21">
        <v>285</v>
      </c>
      <c r="F16" s="26">
        <f t="shared" si="0"/>
        <v>0</v>
      </c>
    </row>
    <row r="17" spans="1:6" s="11" customFormat="1" ht="12">
      <c r="A17" s="15" t="s">
        <v>81</v>
      </c>
      <c r="B17" s="17" t="s">
        <v>69</v>
      </c>
      <c r="C17" s="10" t="s">
        <v>438</v>
      </c>
      <c r="D17" s="9">
        <v>0</v>
      </c>
      <c r="E17" s="14">
        <v>1625</v>
      </c>
      <c r="F17" s="26">
        <f t="shared" si="0"/>
        <v>0</v>
      </c>
    </row>
    <row r="18" spans="1:6" s="11" customFormat="1" ht="12">
      <c r="A18" s="15" t="s">
        <v>331</v>
      </c>
      <c r="B18" s="17" t="s">
        <v>70</v>
      </c>
      <c r="C18" s="10" t="s">
        <v>439</v>
      </c>
      <c r="D18" s="9">
        <v>0</v>
      </c>
      <c r="E18" s="21">
        <v>210</v>
      </c>
      <c r="F18" s="26">
        <f t="shared" si="0"/>
        <v>0</v>
      </c>
    </row>
    <row r="19" spans="1:6" s="11" customFormat="1" ht="12">
      <c r="A19" s="15" t="s">
        <v>330</v>
      </c>
      <c r="B19" s="17" t="s">
        <v>70</v>
      </c>
      <c r="C19" s="10" t="s">
        <v>440</v>
      </c>
      <c r="D19" s="9">
        <v>0</v>
      </c>
      <c r="E19" s="14">
        <v>230</v>
      </c>
      <c r="F19" s="26">
        <f t="shared" si="0"/>
        <v>0</v>
      </c>
    </row>
    <row r="20" spans="1:6" s="11" customFormat="1" ht="12">
      <c r="A20" s="18" t="s">
        <v>394</v>
      </c>
      <c r="B20" s="19" t="s">
        <v>70</v>
      </c>
      <c r="C20" s="20" t="s">
        <v>441</v>
      </c>
      <c r="D20" s="12">
        <v>0</v>
      </c>
      <c r="E20" s="13">
        <v>250</v>
      </c>
      <c r="F20" s="26">
        <f t="shared" si="0"/>
        <v>0</v>
      </c>
    </row>
    <row r="21" spans="1:6" s="11" customFormat="1" ht="12">
      <c r="A21" s="15" t="s">
        <v>395</v>
      </c>
      <c r="B21" s="19" t="s">
        <v>70</v>
      </c>
      <c r="C21" s="10" t="s">
        <v>442</v>
      </c>
      <c r="D21" s="9">
        <v>0</v>
      </c>
      <c r="E21" s="14">
        <v>290</v>
      </c>
      <c r="F21" s="26">
        <f t="shared" si="0"/>
        <v>0</v>
      </c>
    </row>
    <row r="22" spans="1:6" s="11" customFormat="1" ht="12" hidden="1">
      <c r="A22" s="15" t="s">
        <v>164</v>
      </c>
      <c r="B22" s="19" t="s">
        <v>70</v>
      </c>
      <c r="C22" s="10" t="s">
        <v>165</v>
      </c>
      <c r="D22" s="9">
        <v>0</v>
      </c>
      <c r="E22" s="14">
        <v>190</v>
      </c>
      <c r="F22" s="26">
        <f t="shared" si="0"/>
        <v>0</v>
      </c>
    </row>
    <row r="23" spans="1:6" s="11" customFormat="1" ht="12">
      <c r="A23" s="15" t="s">
        <v>387</v>
      </c>
      <c r="B23" s="17" t="s">
        <v>227</v>
      </c>
      <c r="C23" s="10" t="s">
        <v>443</v>
      </c>
      <c r="D23" s="9">
        <v>0</v>
      </c>
      <c r="E23" s="14">
        <v>200</v>
      </c>
      <c r="F23" s="26">
        <f>MMULT(D23,E23)</f>
        <v>0</v>
      </c>
    </row>
    <row r="24" spans="1:6" s="11" customFormat="1" ht="12">
      <c r="A24" s="15" t="s">
        <v>368</v>
      </c>
      <c r="B24" s="17" t="s">
        <v>227</v>
      </c>
      <c r="C24" s="10" t="s">
        <v>444</v>
      </c>
      <c r="D24" s="9">
        <v>0</v>
      </c>
      <c r="E24" s="14">
        <v>230</v>
      </c>
      <c r="F24" s="26">
        <f t="shared" si="0"/>
        <v>0</v>
      </c>
    </row>
    <row r="25" spans="1:6" s="11" customFormat="1" ht="12">
      <c r="A25" s="15" t="s">
        <v>163</v>
      </c>
      <c r="B25" s="19" t="s">
        <v>70</v>
      </c>
      <c r="C25" s="10" t="s">
        <v>445</v>
      </c>
      <c r="D25" s="9">
        <v>0</v>
      </c>
      <c r="E25" s="14">
        <v>220</v>
      </c>
      <c r="F25" s="26">
        <f>MMULT(D25,E25)</f>
        <v>0</v>
      </c>
    </row>
    <row r="26" spans="1:6" s="11" customFormat="1" ht="12">
      <c r="A26" s="15" t="s">
        <v>159</v>
      </c>
      <c r="B26" s="19" t="s">
        <v>70</v>
      </c>
      <c r="C26" s="10" t="s">
        <v>446</v>
      </c>
      <c r="D26" s="9">
        <v>0</v>
      </c>
      <c r="E26" s="14">
        <v>245</v>
      </c>
      <c r="F26" s="26">
        <f t="shared" si="0"/>
        <v>0</v>
      </c>
    </row>
    <row r="27" spans="1:6" s="11" customFormat="1" ht="12">
      <c r="A27" s="15" t="s">
        <v>337</v>
      </c>
      <c r="B27" s="19" t="s">
        <v>70</v>
      </c>
      <c r="C27" s="10" t="s">
        <v>447</v>
      </c>
      <c r="D27" s="9">
        <v>0</v>
      </c>
      <c r="E27" s="14">
        <v>270</v>
      </c>
      <c r="F27" s="26">
        <f>MMULT(D27,E27)</f>
        <v>0</v>
      </c>
    </row>
    <row r="28" spans="1:6" s="11" customFormat="1" ht="12">
      <c r="A28" s="15" t="s">
        <v>162</v>
      </c>
      <c r="B28" s="19" t="s">
        <v>70</v>
      </c>
      <c r="C28" s="10" t="s">
        <v>166</v>
      </c>
      <c r="D28" s="9">
        <v>0</v>
      </c>
      <c r="E28" s="14">
        <v>320</v>
      </c>
      <c r="F28" s="26">
        <f>MMULT(D28,E28)</f>
        <v>0</v>
      </c>
    </row>
    <row r="29" spans="1:6" s="11" customFormat="1" ht="12">
      <c r="A29" s="15" t="s">
        <v>161</v>
      </c>
      <c r="B29" s="19" t="s">
        <v>70</v>
      </c>
      <c r="C29" s="10" t="s">
        <v>167</v>
      </c>
      <c r="D29" s="9">
        <v>0</v>
      </c>
      <c r="E29" s="14">
        <v>350</v>
      </c>
      <c r="F29" s="26">
        <f>MMULT(D29,E29)</f>
        <v>0</v>
      </c>
    </row>
    <row r="30" spans="1:6" s="11" customFormat="1" ht="12">
      <c r="A30" s="15" t="s">
        <v>160</v>
      </c>
      <c r="B30" s="19" t="s">
        <v>70</v>
      </c>
      <c r="C30" s="10" t="s">
        <v>168</v>
      </c>
      <c r="D30" s="9">
        <v>0</v>
      </c>
      <c r="E30" s="14">
        <v>375</v>
      </c>
      <c r="F30" s="26">
        <f>MMULT(D30,E30)</f>
        <v>0</v>
      </c>
    </row>
    <row r="31" spans="1:6" s="11" customFormat="1" ht="12">
      <c r="A31" s="15" t="s">
        <v>83</v>
      </c>
      <c r="B31" s="19" t="s">
        <v>70</v>
      </c>
      <c r="C31" s="10" t="s">
        <v>448</v>
      </c>
      <c r="D31" s="9">
        <v>0</v>
      </c>
      <c r="E31" s="14">
        <v>130</v>
      </c>
      <c r="F31" s="26">
        <f t="shared" si="0"/>
        <v>0</v>
      </c>
    </row>
    <row r="32" spans="1:6" s="11" customFormat="1" ht="12" hidden="1">
      <c r="A32" s="15" t="s">
        <v>143</v>
      </c>
      <c r="B32" s="17" t="s">
        <v>69</v>
      </c>
      <c r="C32" s="10" t="s">
        <v>154</v>
      </c>
      <c r="D32" s="9">
        <v>0</v>
      </c>
      <c r="E32" s="21">
        <v>165</v>
      </c>
      <c r="F32" s="26">
        <f aca="true" t="shared" si="1" ref="F32:F39">MMULT(D32,E32)</f>
        <v>0</v>
      </c>
    </row>
    <row r="33" spans="1:6" s="11" customFormat="1" ht="12" hidden="1">
      <c r="A33" s="15" t="s">
        <v>144</v>
      </c>
      <c r="B33" s="17" t="s">
        <v>69</v>
      </c>
      <c r="C33" s="10" t="s">
        <v>155</v>
      </c>
      <c r="D33" s="9">
        <v>0</v>
      </c>
      <c r="E33" s="21">
        <v>170</v>
      </c>
      <c r="F33" s="26">
        <f t="shared" si="1"/>
        <v>0</v>
      </c>
    </row>
    <row r="34" spans="1:6" s="11" customFormat="1" ht="12">
      <c r="A34" s="15" t="s">
        <v>369</v>
      </c>
      <c r="B34" s="17" t="s">
        <v>227</v>
      </c>
      <c r="C34" s="10" t="s">
        <v>449</v>
      </c>
      <c r="D34" s="9">
        <v>0</v>
      </c>
      <c r="E34" s="21">
        <v>130</v>
      </c>
      <c r="F34" s="26">
        <f t="shared" si="1"/>
        <v>0</v>
      </c>
    </row>
    <row r="35" spans="1:6" s="11" customFormat="1" ht="12" hidden="1">
      <c r="A35" s="15" t="s">
        <v>228</v>
      </c>
      <c r="B35" s="17" t="s">
        <v>227</v>
      </c>
      <c r="C35" s="10" t="s">
        <v>236</v>
      </c>
      <c r="D35" s="9">
        <v>0</v>
      </c>
      <c r="E35" s="21">
        <v>185</v>
      </c>
      <c r="F35" s="26">
        <f t="shared" si="1"/>
        <v>0</v>
      </c>
    </row>
    <row r="36" spans="1:6" s="11" customFormat="1" ht="12">
      <c r="A36" s="15" t="s">
        <v>384</v>
      </c>
      <c r="B36" s="17" t="s">
        <v>227</v>
      </c>
      <c r="C36" s="10" t="s">
        <v>450</v>
      </c>
      <c r="D36" s="9">
        <v>0</v>
      </c>
      <c r="E36" s="21">
        <v>295</v>
      </c>
      <c r="F36" s="26">
        <f t="shared" si="1"/>
        <v>0</v>
      </c>
    </row>
    <row r="37" spans="1:6" s="11" customFormat="1" ht="12">
      <c r="A37" s="15" t="s">
        <v>385</v>
      </c>
      <c r="B37" s="17" t="s">
        <v>227</v>
      </c>
      <c r="C37" s="10" t="s">
        <v>451</v>
      </c>
      <c r="D37" s="9">
        <v>0</v>
      </c>
      <c r="E37" s="21">
        <v>310</v>
      </c>
      <c r="F37" s="26">
        <f t="shared" si="1"/>
        <v>0</v>
      </c>
    </row>
    <row r="38" spans="1:6" s="11" customFormat="1" ht="12">
      <c r="A38" s="15" t="s">
        <v>370</v>
      </c>
      <c r="B38" s="19" t="s">
        <v>227</v>
      </c>
      <c r="C38" s="10" t="s">
        <v>452</v>
      </c>
      <c r="D38" s="9">
        <v>0</v>
      </c>
      <c r="E38" s="14">
        <v>260</v>
      </c>
      <c r="F38" s="26">
        <f t="shared" si="1"/>
        <v>0</v>
      </c>
    </row>
    <row r="39" spans="1:6" s="11" customFormat="1" ht="12">
      <c r="A39" s="15" t="s">
        <v>371</v>
      </c>
      <c r="B39" s="19" t="s">
        <v>227</v>
      </c>
      <c r="C39" s="10" t="s">
        <v>453</v>
      </c>
      <c r="D39" s="9">
        <v>0</v>
      </c>
      <c r="E39" s="14">
        <v>295</v>
      </c>
      <c r="F39" s="26">
        <f t="shared" si="1"/>
        <v>0</v>
      </c>
    </row>
    <row r="40" spans="1:6" s="11" customFormat="1" ht="12">
      <c r="A40" s="15" t="s">
        <v>386</v>
      </c>
      <c r="B40" s="19" t="s">
        <v>227</v>
      </c>
      <c r="C40" s="10" t="s">
        <v>454</v>
      </c>
      <c r="D40" s="9">
        <v>0</v>
      </c>
      <c r="E40" s="14">
        <v>310</v>
      </c>
      <c r="F40" s="26">
        <f>MMULT(D40,E40)</f>
        <v>0</v>
      </c>
    </row>
    <row r="41" spans="1:6" s="11" customFormat="1" ht="12">
      <c r="A41" s="15" t="s">
        <v>84</v>
      </c>
      <c r="B41" s="19" t="s">
        <v>71</v>
      </c>
      <c r="C41" s="10" t="s">
        <v>455</v>
      </c>
      <c r="D41" s="9">
        <v>0</v>
      </c>
      <c r="E41" s="14">
        <v>625</v>
      </c>
      <c r="F41" s="26">
        <f t="shared" si="0"/>
        <v>0</v>
      </c>
    </row>
    <row r="42" spans="1:6" s="11" customFormat="1" ht="12.75" thickBot="1">
      <c r="A42" s="15" t="s">
        <v>343</v>
      </c>
      <c r="B42" s="19" t="s">
        <v>70</v>
      </c>
      <c r="C42" s="10" t="s">
        <v>456</v>
      </c>
      <c r="D42" s="9">
        <v>0</v>
      </c>
      <c r="E42" s="14">
        <v>173</v>
      </c>
      <c r="F42" s="26">
        <f t="shared" si="0"/>
        <v>0</v>
      </c>
    </row>
    <row r="43" spans="1:6" ht="13.5" thickBot="1">
      <c r="A43" s="99" t="s">
        <v>424</v>
      </c>
      <c r="B43" s="100"/>
      <c r="C43" s="100"/>
      <c r="D43" s="100"/>
      <c r="E43" s="100"/>
      <c r="F43" s="102"/>
    </row>
    <row r="44" spans="1:6" s="11" customFormat="1" ht="12">
      <c r="A44" s="15">
        <v>9215</v>
      </c>
      <c r="B44" s="19"/>
      <c r="C44" s="10" t="s">
        <v>457</v>
      </c>
      <c r="D44" s="9">
        <v>0</v>
      </c>
      <c r="E44" s="14">
        <v>375</v>
      </c>
      <c r="F44" s="26">
        <f t="shared" si="0"/>
        <v>0</v>
      </c>
    </row>
    <row r="45" spans="1:6" s="11" customFormat="1" ht="12">
      <c r="A45" s="15">
        <v>9220</v>
      </c>
      <c r="B45" s="19"/>
      <c r="C45" s="10" t="s">
        <v>458</v>
      </c>
      <c r="D45" s="9">
        <v>0</v>
      </c>
      <c r="E45" s="14">
        <v>460</v>
      </c>
      <c r="F45" s="26">
        <f>MMULT(D45,E45)</f>
        <v>0</v>
      </c>
    </row>
    <row r="46" spans="1:6" s="11" customFormat="1" ht="12">
      <c r="A46" s="15" t="s">
        <v>229</v>
      </c>
      <c r="B46" s="17" t="s">
        <v>227</v>
      </c>
      <c r="C46" s="10" t="s">
        <v>459</v>
      </c>
      <c r="D46" s="9">
        <v>0</v>
      </c>
      <c r="E46" s="14">
        <v>240</v>
      </c>
      <c r="F46" s="26">
        <f>MMULT(D46,E46)</f>
        <v>0</v>
      </c>
    </row>
    <row r="47" spans="1:6" s="11" customFormat="1" ht="12">
      <c r="A47" s="15" t="s">
        <v>87</v>
      </c>
      <c r="B47" s="19"/>
      <c r="C47" s="10" t="s">
        <v>460</v>
      </c>
      <c r="D47" s="9">
        <v>0</v>
      </c>
      <c r="E47" s="14">
        <v>130</v>
      </c>
      <c r="F47" s="26">
        <f t="shared" si="0"/>
        <v>0</v>
      </c>
    </row>
    <row r="48" spans="1:6" s="11" customFormat="1" ht="12">
      <c r="A48" s="15" t="s">
        <v>239</v>
      </c>
      <c r="B48" s="17"/>
      <c r="C48" s="10" t="s">
        <v>461</v>
      </c>
      <c r="D48" s="9">
        <v>0</v>
      </c>
      <c r="E48" s="14">
        <v>130</v>
      </c>
      <c r="F48" s="26">
        <f t="shared" si="0"/>
        <v>0</v>
      </c>
    </row>
    <row r="49" spans="1:6" s="11" customFormat="1" ht="12">
      <c r="A49" s="15" t="s">
        <v>180</v>
      </c>
      <c r="B49" s="19"/>
      <c r="C49" s="10" t="s">
        <v>181</v>
      </c>
      <c r="D49" s="9">
        <v>0</v>
      </c>
      <c r="E49" s="14">
        <v>75</v>
      </c>
      <c r="F49" s="26">
        <f t="shared" si="0"/>
        <v>0</v>
      </c>
    </row>
    <row r="50" spans="1:6" s="11" customFormat="1" ht="12">
      <c r="A50" s="15" t="s">
        <v>381</v>
      </c>
      <c r="B50" s="19"/>
      <c r="C50" s="10" t="s">
        <v>462</v>
      </c>
      <c r="D50" s="9">
        <v>0</v>
      </c>
      <c r="E50" s="14">
        <v>100</v>
      </c>
      <c r="F50" s="26">
        <f>MMULT(D50,E50)</f>
        <v>0</v>
      </c>
    </row>
    <row r="51" spans="1:6" s="11" customFormat="1" ht="12">
      <c r="A51" s="15" t="s">
        <v>86</v>
      </c>
      <c r="B51" s="19"/>
      <c r="C51" s="10" t="s">
        <v>463</v>
      </c>
      <c r="D51" s="9">
        <v>0</v>
      </c>
      <c r="E51" s="14">
        <v>360</v>
      </c>
      <c r="F51" s="26">
        <f t="shared" si="0"/>
        <v>0</v>
      </c>
    </row>
    <row r="52" spans="1:6" s="11" customFormat="1" ht="12">
      <c r="A52" s="15" t="s">
        <v>15</v>
      </c>
      <c r="B52" s="19"/>
      <c r="C52" s="10" t="s">
        <v>464</v>
      </c>
      <c r="D52" s="9">
        <v>0</v>
      </c>
      <c r="E52" s="14">
        <v>75</v>
      </c>
      <c r="F52" s="26">
        <f t="shared" si="0"/>
        <v>0</v>
      </c>
    </row>
    <row r="53" spans="1:6" s="11" customFormat="1" ht="12">
      <c r="A53" s="15" t="s">
        <v>43</v>
      </c>
      <c r="B53" s="19"/>
      <c r="C53" s="10" t="s">
        <v>465</v>
      </c>
      <c r="D53" s="9">
        <v>0</v>
      </c>
      <c r="E53" s="14">
        <v>50</v>
      </c>
      <c r="F53" s="26">
        <f t="shared" si="0"/>
        <v>0</v>
      </c>
    </row>
    <row r="54" spans="1:6" s="11" customFormat="1" ht="12">
      <c r="A54" s="15" t="s">
        <v>44</v>
      </c>
      <c r="B54" s="19"/>
      <c r="C54" s="10" t="s">
        <v>466</v>
      </c>
      <c r="D54" s="9">
        <v>0</v>
      </c>
      <c r="E54" s="14">
        <v>50</v>
      </c>
      <c r="F54" s="26">
        <f t="shared" si="0"/>
        <v>0</v>
      </c>
    </row>
    <row r="55" spans="1:6" s="11" customFormat="1" ht="12">
      <c r="A55" s="15" t="s">
        <v>253</v>
      </c>
      <c r="B55" s="17" t="s">
        <v>227</v>
      </c>
      <c r="C55" s="10" t="s">
        <v>480</v>
      </c>
      <c r="D55" s="9">
        <v>0</v>
      </c>
      <c r="E55" s="14">
        <v>50</v>
      </c>
      <c r="F55" s="26">
        <f>MMULT(D55,E55)</f>
        <v>0</v>
      </c>
    </row>
    <row r="56" spans="1:6" s="11" customFormat="1" ht="12">
      <c r="A56" s="15" t="s">
        <v>45</v>
      </c>
      <c r="B56" s="17"/>
      <c r="C56" s="10" t="s">
        <v>467</v>
      </c>
      <c r="D56" s="9">
        <v>0</v>
      </c>
      <c r="E56" s="14">
        <v>50</v>
      </c>
      <c r="F56" s="26">
        <f>MMULT(D56,E56)</f>
        <v>0</v>
      </c>
    </row>
    <row r="57" spans="1:6" s="11" customFormat="1" ht="12">
      <c r="A57" s="15" t="s">
        <v>256</v>
      </c>
      <c r="B57" s="17" t="s">
        <v>227</v>
      </c>
      <c r="C57" s="10" t="s">
        <v>468</v>
      </c>
      <c r="D57" s="9">
        <v>0</v>
      </c>
      <c r="E57" s="14">
        <v>50</v>
      </c>
      <c r="F57" s="26">
        <f>MMULT(D57,E57)</f>
        <v>0</v>
      </c>
    </row>
    <row r="58" spans="1:6" s="11" customFormat="1" ht="12">
      <c r="A58" s="15" t="s">
        <v>46</v>
      </c>
      <c r="B58" s="19"/>
      <c r="C58" s="10" t="s">
        <v>469</v>
      </c>
      <c r="D58" s="9">
        <v>0</v>
      </c>
      <c r="E58" s="14">
        <v>50</v>
      </c>
      <c r="F58" s="26">
        <f>MMULT(D58,E58)</f>
        <v>0</v>
      </c>
    </row>
    <row r="59" spans="1:6" s="11" customFormat="1" ht="12">
      <c r="A59" s="15" t="s">
        <v>47</v>
      </c>
      <c r="B59" s="19"/>
      <c r="C59" s="10" t="s">
        <v>470</v>
      </c>
      <c r="D59" s="9">
        <v>0</v>
      </c>
      <c r="E59" s="14">
        <v>50</v>
      </c>
      <c r="F59" s="26">
        <f t="shared" si="0"/>
        <v>0</v>
      </c>
    </row>
    <row r="60" spans="1:6" s="11" customFormat="1" ht="12">
      <c r="A60" s="15" t="s">
        <v>48</v>
      </c>
      <c r="B60" s="19"/>
      <c r="C60" s="10" t="s">
        <v>471</v>
      </c>
      <c r="D60" s="9">
        <v>0</v>
      </c>
      <c r="E60" s="14">
        <v>50</v>
      </c>
      <c r="F60" s="26">
        <f t="shared" si="0"/>
        <v>0</v>
      </c>
    </row>
    <row r="61" spans="1:6" s="11" customFormat="1" ht="12">
      <c r="A61" s="15" t="s">
        <v>177</v>
      </c>
      <c r="B61" s="19"/>
      <c r="C61" s="10" t="s">
        <v>472</v>
      </c>
      <c r="D61" s="9">
        <v>0</v>
      </c>
      <c r="E61" s="14">
        <v>50</v>
      </c>
      <c r="F61" s="26">
        <f t="shared" si="0"/>
        <v>0</v>
      </c>
    </row>
    <row r="62" spans="1:6" s="11" customFormat="1" ht="12">
      <c r="A62" s="15" t="s">
        <v>178</v>
      </c>
      <c r="B62" s="19"/>
      <c r="C62" s="10" t="s">
        <v>473</v>
      </c>
      <c r="D62" s="9">
        <v>0</v>
      </c>
      <c r="E62" s="14">
        <v>80</v>
      </c>
      <c r="F62" s="26">
        <f t="shared" si="0"/>
        <v>0</v>
      </c>
    </row>
    <row r="63" spans="1:6" s="11" customFormat="1" ht="12">
      <c r="A63" s="15" t="s">
        <v>184</v>
      </c>
      <c r="B63" s="19"/>
      <c r="C63" s="10" t="s">
        <v>474</v>
      </c>
      <c r="D63" s="9">
        <v>0</v>
      </c>
      <c r="E63" s="14">
        <v>80</v>
      </c>
      <c r="F63" s="26">
        <f t="shared" si="0"/>
        <v>0</v>
      </c>
    </row>
    <row r="64" spans="1:6" s="11" customFormat="1" ht="12">
      <c r="A64" s="15" t="s">
        <v>90</v>
      </c>
      <c r="B64" s="19"/>
      <c r="C64" s="10" t="s">
        <v>475</v>
      </c>
      <c r="D64" s="9">
        <v>0</v>
      </c>
      <c r="E64" s="14">
        <v>22</v>
      </c>
      <c r="F64" s="26">
        <f t="shared" si="0"/>
        <v>0</v>
      </c>
    </row>
    <row r="65" spans="1:10" s="11" customFormat="1" ht="12">
      <c r="A65" s="15" t="s">
        <v>258</v>
      </c>
      <c r="B65" s="17" t="s">
        <v>227</v>
      </c>
      <c r="C65" s="10" t="s">
        <v>476</v>
      </c>
      <c r="D65" s="9">
        <v>0</v>
      </c>
      <c r="E65" s="14">
        <v>17</v>
      </c>
      <c r="F65" s="26">
        <f>MMULT(D65,E65)</f>
        <v>0</v>
      </c>
      <c r="J65" s="11" t="s">
        <v>382</v>
      </c>
    </row>
    <row r="66" spans="1:6" s="11" customFormat="1" ht="12">
      <c r="A66" s="15" t="s">
        <v>172</v>
      </c>
      <c r="B66" s="19"/>
      <c r="C66" s="10" t="s">
        <v>477</v>
      </c>
      <c r="D66" s="9">
        <v>0</v>
      </c>
      <c r="E66" s="14">
        <v>470</v>
      </c>
      <c r="F66" s="26">
        <f t="shared" si="0"/>
        <v>0</v>
      </c>
    </row>
    <row r="67" spans="1:6" s="11" customFormat="1" ht="12">
      <c r="A67" s="15" t="s">
        <v>156</v>
      </c>
      <c r="B67" s="19"/>
      <c r="C67" s="10" t="s">
        <v>478</v>
      </c>
      <c r="D67" s="9">
        <v>0</v>
      </c>
      <c r="E67" s="14">
        <v>455</v>
      </c>
      <c r="F67" s="26">
        <f>MMULT(D67,E67)</f>
        <v>0</v>
      </c>
    </row>
    <row r="68" spans="1:6" s="11" customFormat="1" ht="12.75" thickBot="1">
      <c r="A68" s="15" t="s">
        <v>173</v>
      </c>
      <c r="B68" s="19"/>
      <c r="C68" s="10" t="s">
        <v>479</v>
      </c>
      <c r="D68" s="9">
        <v>0</v>
      </c>
      <c r="E68" s="14">
        <v>525</v>
      </c>
      <c r="F68" s="26">
        <f t="shared" si="0"/>
        <v>0</v>
      </c>
    </row>
    <row r="69" spans="1:6" ht="13.5" thickBot="1">
      <c r="A69" s="99" t="s">
        <v>425</v>
      </c>
      <c r="B69" s="100"/>
      <c r="C69" s="100"/>
      <c r="D69" s="100"/>
      <c r="E69" s="100"/>
      <c r="F69" s="102"/>
    </row>
    <row r="70" spans="1:6" ht="12.75">
      <c r="A70" s="15" t="s">
        <v>344</v>
      </c>
      <c r="B70" s="19"/>
      <c r="C70" s="10" t="s">
        <v>481</v>
      </c>
      <c r="D70" s="9">
        <v>0</v>
      </c>
      <c r="E70" s="14">
        <v>160</v>
      </c>
      <c r="F70" s="26">
        <f>MMULT(D70,E70)</f>
        <v>0</v>
      </c>
    </row>
    <row r="71" spans="1:6" ht="12.75">
      <c r="A71" s="15" t="s">
        <v>362</v>
      </c>
      <c r="B71" s="19"/>
      <c r="C71" s="10" t="s">
        <v>482</v>
      </c>
      <c r="D71" s="9">
        <v>0</v>
      </c>
      <c r="E71" s="14">
        <v>160</v>
      </c>
      <c r="F71" s="26">
        <f>MMULT(D71,E71)</f>
        <v>0</v>
      </c>
    </row>
    <row r="72" spans="1:6" ht="12.75">
      <c r="A72" s="15" t="s">
        <v>363</v>
      </c>
      <c r="B72" s="19"/>
      <c r="C72" s="10" t="s">
        <v>642</v>
      </c>
      <c r="D72" s="9">
        <v>0</v>
      </c>
      <c r="E72" s="14">
        <v>80</v>
      </c>
      <c r="F72" s="26">
        <f>MMULT(D72,E72)</f>
        <v>0</v>
      </c>
    </row>
    <row r="73" spans="1:6" s="11" customFormat="1" ht="12">
      <c r="A73" s="15" t="s">
        <v>189</v>
      </c>
      <c r="B73" s="19"/>
      <c r="C73" s="10" t="s">
        <v>643</v>
      </c>
      <c r="D73" s="9">
        <v>0</v>
      </c>
      <c r="E73" s="14">
        <v>80</v>
      </c>
      <c r="F73" s="26">
        <f>MMULT(D73,E73)</f>
        <v>0</v>
      </c>
    </row>
    <row r="74" spans="1:6" s="11" customFormat="1" ht="12">
      <c r="A74" s="15" t="s">
        <v>190</v>
      </c>
      <c r="B74" s="19"/>
      <c r="C74" s="10" t="s">
        <v>644</v>
      </c>
      <c r="D74" s="9">
        <v>0</v>
      </c>
      <c r="E74" s="14">
        <v>80</v>
      </c>
      <c r="F74" s="26">
        <f aca="true" t="shared" si="2" ref="F74:F95">MMULT(D74,E74)</f>
        <v>0</v>
      </c>
    </row>
    <row r="75" spans="1:6" s="11" customFormat="1" ht="12">
      <c r="A75" s="15" t="s">
        <v>202</v>
      </c>
      <c r="B75" s="19"/>
      <c r="C75" s="10" t="s">
        <v>490</v>
      </c>
      <c r="D75" s="9">
        <v>0</v>
      </c>
      <c r="E75" s="14">
        <v>260</v>
      </c>
      <c r="F75" s="26">
        <f t="shared" si="2"/>
        <v>0</v>
      </c>
    </row>
    <row r="76" spans="1:6" s="11" customFormat="1" ht="12">
      <c r="A76" s="15" t="s">
        <v>88</v>
      </c>
      <c r="B76" s="19"/>
      <c r="C76" s="10" t="s">
        <v>89</v>
      </c>
      <c r="D76" s="9">
        <v>0</v>
      </c>
      <c r="E76" s="14">
        <v>90</v>
      </c>
      <c r="F76" s="26">
        <f t="shared" si="2"/>
        <v>0</v>
      </c>
    </row>
    <row r="77" spans="1:6" s="11" customFormat="1" ht="12">
      <c r="A77" s="15" t="s">
        <v>191</v>
      </c>
      <c r="B77" s="19"/>
      <c r="C77" s="10" t="s">
        <v>483</v>
      </c>
      <c r="D77" s="9">
        <v>0</v>
      </c>
      <c r="E77" s="14">
        <v>21</v>
      </c>
      <c r="F77" s="26">
        <f t="shared" si="2"/>
        <v>0</v>
      </c>
    </row>
    <row r="78" spans="1:6" s="11" customFormat="1" ht="12">
      <c r="A78" s="15" t="s">
        <v>192</v>
      </c>
      <c r="B78" s="19"/>
      <c r="C78" s="10" t="s">
        <v>484</v>
      </c>
      <c r="D78" s="9">
        <v>0</v>
      </c>
      <c r="E78" s="14">
        <v>15</v>
      </c>
      <c r="F78" s="26">
        <f t="shared" si="2"/>
        <v>0</v>
      </c>
    </row>
    <row r="79" spans="1:6" s="11" customFormat="1" ht="12">
      <c r="A79" s="15" t="s">
        <v>193</v>
      </c>
      <c r="B79" s="19"/>
      <c r="C79" s="10" t="s">
        <v>485</v>
      </c>
      <c r="D79" s="9">
        <v>0</v>
      </c>
      <c r="E79" s="14">
        <v>10</v>
      </c>
      <c r="F79" s="26">
        <f t="shared" si="2"/>
        <v>0</v>
      </c>
    </row>
    <row r="80" spans="1:6" s="11" customFormat="1" ht="12">
      <c r="A80" s="15" t="s">
        <v>347</v>
      </c>
      <c r="B80" s="19"/>
      <c r="C80" s="10" t="s">
        <v>195</v>
      </c>
      <c r="D80" s="9">
        <v>0</v>
      </c>
      <c r="E80" s="14">
        <v>170</v>
      </c>
      <c r="F80" s="26">
        <f t="shared" si="2"/>
        <v>0</v>
      </c>
    </row>
    <row r="81" spans="1:6" s="11" customFormat="1" ht="12">
      <c r="A81" s="15" t="s">
        <v>348</v>
      </c>
      <c r="B81" s="19"/>
      <c r="C81" s="10" t="s">
        <v>197</v>
      </c>
      <c r="D81" s="9">
        <v>0</v>
      </c>
      <c r="E81" s="14">
        <v>225</v>
      </c>
      <c r="F81" s="26">
        <f t="shared" si="2"/>
        <v>0</v>
      </c>
    </row>
    <row r="82" spans="1:6" s="11" customFormat="1" ht="12">
      <c r="A82" s="15" t="s">
        <v>349</v>
      </c>
      <c r="B82" s="19"/>
      <c r="C82" s="10" t="s">
        <v>199</v>
      </c>
      <c r="D82" s="9">
        <v>0</v>
      </c>
      <c r="E82" s="14">
        <v>280</v>
      </c>
      <c r="F82" s="26">
        <f t="shared" si="2"/>
        <v>0</v>
      </c>
    </row>
    <row r="83" spans="1:6" s="11" customFormat="1" ht="12">
      <c r="A83" s="15" t="s">
        <v>350</v>
      </c>
      <c r="B83" s="19"/>
      <c r="C83" s="10" t="s">
        <v>200</v>
      </c>
      <c r="D83" s="9">
        <v>0</v>
      </c>
      <c r="E83" s="14">
        <v>320</v>
      </c>
      <c r="F83" s="26">
        <f t="shared" si="2"/>
        <v>0</v>
      </c>
    </row>
    <row r="84" spans="1:6" s="11" customFormat="1" ht="12">
      <c r="A84" s="15" t="s">
        <v>194</v>
      </c>
      <c r="B84" s="19"/>
      <c r="C84" s="10" t="s">
        <v>486</v>
      </c>
      <c r="D84" s="9">
        <v>0</v>
      </c>
      <c r="E84" s="14">
        <v>200</v>
      </c>
      <c r="F84" s="26">
        <f t="shared" si="2"/>
        <v>0</v>
      </c>
    </row>
    <row r="85" spans="1:6" s="11" customFormat="1" ht="12">
      <c r="A85" s="15" t="s">
        <v>196</v>
      </c>
      <c r="B85" s="19"/>
      <c r="C85" s="10" t="s">
        <v>487</v>
      </c>
      <c r="D85" s="9">
        <v>0</v>
      </c>
      <c r="E85" s="14">
        <v>250</v>
      </c>
      <c r="F85" s="26">
        <f t="shared" si="2"/>
        <v>0</v>
      </c>
    </row>
    <row r="86" spans="1:6" s="11" customFormat="1" ht="12">
      <c r="A86" s="15" t="s">
        <v>198</v>
      </c>
      <c r="B86" s="19"/>
      <c r="C86" s="10" t="s">
        <v>488</v>
      </c>
      <c r="D86" s="9">
        <v>0</v>
      </c>
      <c r="E86" s="14">
        <v>300</v>
      </c>
      <c r="F86" s="26">
        <f t="shared" si="2"/>
        <v>0</v>
      </c>
    </row>
    <row r="87" spans="1:6" s="11" customFormat="1" ht="12">
      <c r="A87" s="15" t="s">
        <v>201</v>
      </c>
      <c r="B87" s="19"/>
      <c r="C87" s="10" t="s">
        <v>489</v>
      </c>
      <c r="D87" s="9">
        <v>0</v>
      </c>
      <c r="E87" s="14">
        <v>350</v>
      </c>
      <c r="F87" s="26">
        <f t="shared" si="2"/>
        <v>0</v>
      </c>
    </row>
    <row r="88" spans="1:6" s="11" customFormat="1" ht="12">
      <c r="A88" s="15" t="s">
        <v>351</v>
      </c>
      <c r="B88" s="19"/>
      <c r="C88" s="10" t="s">
        <v>492</v>
      </c>
      <c r="D88" s="9">
        <v>0</v>
      </c>
      <c r="E88" s="14">
        <v>420</v>
      </c>
      <c r="F88" s="26">
        <f t="shared" si="2"/>
        <v>0</v>
      </c>
    </row>
    <row r="89" spans="1:6" s="11" customFormat="1" ht="12">
      <c r="A89" s="15" t="s">
        <v>352</v>
      </c>
      <c r="B89" s="19"/>
      <c r="C89" s="10" t="s">
        <v>493</v>
      </c>
      <c r="D89" s="9">
        <v>0</v>
      </c>
      <c r="E89" s="14">
        <v>460</v>
      </c>
      <c r="F89" s="26">
        <f t="shared" si="2"/>
        <v>0</v>
      </c>
    </row>
    <row r="90" spans="1:6" s="11" customFormat="1" ht="12">
      <c r="A90" s="15" t="s">
        <v>353</v>
      </c>
      <c r="B90" s="19"/>
      <c r="C90" s="10" t="s">
        <v>491</v>
      </c>
      <c r="D90" s="9">
        <v>0</v>
      </c>
      <c r="E90" s="14">
        <v>510</v>
      </c>
      <c r="F90" s="26">
        <f t="shared" si="2"/>
        <v>0</v>
      </c>
    </row>
    <row r="91" spans="1:6" s="11" customFormat="1" ht="12">
      <c r="A91" s="15" t="s">
        <v>354</v>
      </c>
      <c r="B91" s="19"/>
      <c r="C91" s="10" t="s">
        <v>494</v>
      </c>
      <c r="D91" s="9">
        <v>0</v>
      </c>
      <c r="E91" s="14">
        <v>550</v>
      </c>
      <c r="F91" s="26">
        <f t="shared" si="2"/>
        <v>0</v>
      </c>
    </row>
    <row r="92" spans="1:6" s="11" customFormat="1" ht="12">
      <c r="A92" s="15" t="s">
        <v>390</v>
      </c>
      <c r="B92" s="19"/>
      <c r="C92" s="10" t="s">
        <v>495</v>
      </c>
      <c r="D92" s="9">
        <v>0</v>
      </c>
      <c r="E92" s="14">
        <v>475</v>
      </c>
      <c r="F92" s="26">
        <f t="shared" si="2"/>
        <v>0</v>
      </c>
    </row>
    <row r="93" spans="1:6" s="11" customFormat="1" ht="12">
      <c r="A93" s="15" t="s">
        <v>391</v>
      </c>
      <c r="B93" s="19"/>
      <c r="C93" s="10" t="s">
        <v>496</v>
      </c>
      <c r="D93" s="9">
        <v>0</v>
      </c>
      <c r="E93" s="14">
        <v>530</v>
      </c>
      <c r="F93" s="26">
        <f t="shared" si="2"/>
        <v>0</v>
      </c>
    </row>
    <row r="94" spans="1:6" s="11" customFormat="1" ht="12">
      <c r="A94" s="15" t="s">
        <v>392</v>
      </c>
      <c r="B94" s="19"/>
      <c r="C94" s="10" t="s">
        <v>497</v>
      </c>
      <c r="D94" s="9">
        <v>0</v>
      </c>
      <c r="E94" s="14">
        <v>580</v>
      </c>
      <c r="F94" s="26">
        <f t="shared" si="2"/>
        <v>0</v>
      </c>
    </row>
    <row r="95" spans="1:6" s="11" customFormat="1" ht="12.75" thickBot="1">
      <c r="A95" s="15" t="s">
        <v>393</v>
      </c>
      <c r="B95" s="19"/>
      <c r="C95" s="10" t="s">
        <v>498</v>
      </c>
      <c r="D95" s="9">
        <v>0</v>
      </c>
      <c r="E95" s="14">
        <v>635</v>
      </c>
      <c r="F95" s="26">
        <f t="shared" si="2"/>
        <v>0</v>
      </c>
    </row>
    <row r="96" spans="1:6" ht="13.5" thickBot="1">
      <c r="A96" s="99" t="s">
        <v>426</v>
      </c>
      <c r="B96" s="100"/>
      <c r="C96" s="100"/>
      <c r="D96" s="100"/>
      <c r="E96" s="100"/>
      <c r="F96" s="101"/>
    </row>
    <row r="97" spans="1:6" ht="12.75">
      <c r="A97" s="15" t="s">
        <v>231</v>
      </c>
      <c r="B97" s="19" t="s">
        <v>227</v>
      </c>
      <c r="C97" s="10" t="s">
        <v>499</v>
      </c>
      <c r="D97" s="9">
        <v>0</v>
      </c>
      <c r="E97" s="21">
        <v>53</v>
      </c>
      <c r="F97" s="28">
        <f aca="true" t="shared" si="3" ref="F97:F170">MMULT(D97,E97)</f>
        <v>0</v>
      </c>
    </row>
    <row r="98" spans="1:6" ht="12.75">
      <c r="A98" s="15" t="s">
        <v>289</v>
      </c>
      <c r="B98" s="19" t="s">
        <v>227</v>
      </c>
      <c r="C98" s="10" t="s">
        <v>500</v>
      </c>
      <c r="D98" s="9">
        <v>0</v>
      </c>
      <c r="E98" s="21">
        <v>30</v>
      </c>
      <c r="F98" s="28">
        <f t="shared" si="3"/>
        <v>0</v>
      </c>
    </row>
    <row r="99" spans="1:6" ht="12.75">
      <c r="A99" s="15" t="s">
        <v>290</v>
      </c>
      <c r="B99" s="19" t="s">
        <v>227</v>
      </c>
      <c r="C99" s="10" t="s">
        <v>501</v>
      </c>
      <c r="D99" s="9">
        <v>0</v>
      </c>
      <c r="E99" s="21">
        <v>25</v>
      </c>
      <c r="F99" s="28">
        <f t="shared" si="3"/>
        <v>0</v>
      </c>
    </row>
    <row r="100" spans="1:6" ht="12.75">
      <c r="A100" s="15" t="s">
        <v>332</v>
      </c>
      <c r="B100" s="19" t="s">
        <v>70</v>
      </c>
      <c r="C100" s="10" t="s">
        <v>502</v>
      </c>
      <c r="D100" s="9">
        <v>0</v>
      </c>
      <c r="E100" s="21">
        <v>70</v>
      </c>
      <c r="F100" s="28">
        <f t="shared" si="3"/>
        <v>0</v>
      </c>
    </row>
    <row r="101" spans="1:6" ht="12.75">
      <c r="A101" s="15" t="s">
        <v>377</v>
      </c>
      <c r="B101" s="19" t="s">
        <v>227</v>
      </c>
      <c r="C101" s="10" t="s">
        <v>503</v>
      </c>
      <c r="D101" s="9">
        <v>0</v>
      </c>
      <c r="E101" s="21">
        <v>30</v>
      </c>
      <c r="F101" s="28">
        <f t="shared" si="3"/>
        <v>0</v>
      </c>
    </row>
    <row r="102" spans="1:6" ht="12.75">
      <c r="A102" s="15" t="s">
        <v>389</v>
      </c>
      <c r="B102" s="19" t="s">
        <v>70</v>
      </c>
      <c r="C102" s="10" t="s">
        <v>504</v>
      </c>
      <c r="D102" s="9">
        <v>0</v>
      </c>
      <c r="E102" s="21">
        <v>30</v>
      </c>
      <c r="F102" s="28">
        <f t="shared" si="3"/>
        <v>0</v>
      </c>
    </row>
    <row r="103" spans="1:6" ht="12.75">
      <c r="A103" s="15" t="s">
        <v>333</v>
      </c>
      <c r="B103" s="19" t="s">
        <v>70</v>
      </c>
      <c r="C103" s="10" t="s">
        <v>505</v>
      </c>
      <c r="D103" s="9">
        <v>0</v>
      </c>
      <c r="E103" s="21">
        <v>40</v>
      </c>
      <c r="F103" s="28">
        <f t="shared" si="3"/>
        <v>0</v>
      </c>
    </row>
    <row r="104" spans="1:6" ht="12.75" hidden="1">
      <c r="A104" s="15" t="s">
        <v>238</v>
      </c>
      <c r="B104" s="19" t="s">
        <v>70</v>
      </c>
      <c r="C104" s="10" t="s">
        <v>237</v>
      </c>
      <c r="D104" s="9">
        <v>0</v>
      </c>
      <c r="E104" s="21">
        <v>75</v>
      </c>
      <c r="F104" s="28">
        <f t="shared" si="3"/>
        <v>0</v>
      </c>
    </row>
    <row r="105" spans="1:6" ht="12.75">
      <c r="A105" s="15" t="s">
        <v>388</v>
      </c>
      <c r="B105" s="19" t="s">
        <v>227</v>
      </c>
      <c r="C105" s="10" t="s">
        <v>506</v>
      </c>
      <c r="D105" s="9">
        <v>0</v>
      </c>
      <c r="E105" s="21">
        <v>35</v>
      </c>
      <c r="F105" s="28">
        <f t="shared" si="3"/>
        <v>0</v>
      </c>
    </row>
    <row r="106" spans="1:6" ht="12.75">
      <c r="A106" s="15" t="s">
        <v>230</v>
      </c>
      <c r="B106" s="19" t="s">
        <v>227</v>
      </c>
      <c r="C106" s="10" t="s">
        <v>507</v>
      </c>
      <c r="D106" s="9">
        <v>0</v>
      </c>
      <c r="E106" s="21">
        <v>25</v>
      </c>
      <c r="F106" s="28">
        <f t="shared" si="3"/>
        <v>0</v>
      </c>
    </row>
    <row r="107" spans="1:6" ht="12.75">
      <c r="A107" s="15" t="s">
        <v>188</v>
      </c>
      <c r="B107" s="19"/>
      <c r="C107" s="10" t="s">
        <v>508</v>
      </c>
      <c r="D107" s="9">
        <v>0</v>
      </c>
      <c r="E107" s="21">
        <v>17</v>
      </c>
      <c r="F107" s="28">
        <f>MMULT(D107,E107)</f>
        <v>0</v>
      </c>
    </row>
    <row r="108" spans="1:6" ht="12.75">
      <c r="A108" s="15" t="s">
        <v>376</v>
      </c>
      <c r="B108" s="19" t="s">
        <v>227</v>
      </c>
      <c r="C108" s="10" t="s">
        <v>509</v>
      </c>
      <c r="D108" s="9">
        <v>0</v>
      </c>
      <c r="E108" s="21">
        <v>6</v>
      </c>
      <c r="F108" s="28">
        <f>MMULT(D108,E108)</f>
        <v>0</v>
      </c>
    </row>
    <row r="109" spans="1:6" ht="12.75">
      <c r="A109" s="15" t="s">
        <v>137</v>
      </c>
      <c r="B109" s="19"/>
      <c r="C109" s="10" t="s">
        <v>510</v>
      </c>
      <c r="D109" s="9">
        <v>0</v>
      </c>
      <c r="E109" s="21">
        <v>9</v>
      </c>
      <c r="F109" s="28">
        <f t="shared" si="3"/>
        <v>0</v>
      </c>
    </row>
    <row r="110" spans="1:6" ht="12.75">
      <c r="A110" s="15" t="s">
        <v>42</v>
      </c>
      <c r="B110" s="19"/>
      <c r="C110" s="10" t="s">
        <v>511</v>
      </c>
      <c r="D110" s="9">
        <v>0</v>
      </c>
      <c r="E110" s="21">
        <v>35</v>
      </c>
      <c r="F110" s="28">
        <f t="shared" si="3"/>
        <v>0</v>
      </c>
    </row>
    <row r="111" spans="1:6" ht="12.75">
      <c r="A111" s="15" t="s">
        <v>187</v>
      </c>
      <c r="B111" s="19"/>
      <c r="C111" s="10" t="s">
        <v>512</v>
      </c>
      <c r="D111" s="9">
        <v>0</v>
      </c>
      <c r="E111" s="21">
        <v>10</v>
      </c>
      <c r="F111" s="28">
        <f t="shared" si="3"/>
        <v>0</v>
      </c>
    </row>
    <row r="112" spans="1:6" ht="12.75" hidden="1">
      <c r="A112" s="15" t="s">
        <v>2</v>
      </c>
      <c r="B112" s="19"/>
      <c r="C112" s="10" t="s">
        <v>203</v>
      </c>
      <c r="D112" s="9">
        <v>0</v>
      </c>
      <c r="E112" s="21">
        <v>50</v>
      </c>
      <c r="F112" s="28">
        <f t="shared" si="3"/>
        <v>0</v>
      </c>
    </row>
    <row r="113" spans="1:6" ht="12.75">
      <c r="A113" s="15" t="s">
        <v>291</v>
      </c>
      <c r="B113" s="19" t="s">
        <v>227</v>
      </c>
      <c r="C113" s="10" t="s">
        <v>513</v>
      </c>
      <c r="D113" s="9">
        <v>0</v>
      </c>
      <c r="E113" s="21">
        <v>25</v>
      </c>
      <c r="F113" s="28">
        <f t="shared" si="3"/>
        <v>0</v>
      </c>
    </row>
    <row r="114" spans="1:6" ht="12.75">
      <c r="A114" s="15" t="s">
        <v>292</v>
      </c>
      <c r="B114" s="19" t="s">
        <v>227</v>
      </c>
      <c r="C114" s="10" t="s">
        <v>514</v>
      </c>
      <c r="D114" s="9">
        <v>0</v>
      </c>
      <c r="E114" s="21">
        <v>15</v>
      </c>
      <c r="F114" s="28">
        <f t="shared" si="3"/>
        <v>0</v>
      </c>
    </row>
    <row r="115" spans="1:6" ht="12.75">
      <c r="A115" s="15" t="s">
        <v>293</v>
      </c>
      <c r="B115" s="19" t="s">
        <v>227</v>
      </c>
      <c r="C115" s="10" t="s">
        <v>515</v>
      </c>
      <c r="D115" s="9">
        <v>0</v>
      </c>
      <c r="E115" s="21">
        <v>40</v>
      </c>
      <c r="F115" s="28">
        <f t="shared" si="3"/>
        <v>0</v>
      </c>
    </row>
    <row r="116" spans="1:6" ht="12.75">
      <c r="A116" s="56" t="s">
        <v>316</v>
      </c>
      <c r="B116" s="19" t="s">
        <v>227</v>
      </c>
      <c r="C116" s="10" t="s">
        <v>315</v>
      </c>
      <c r="D116" s="9">
        <v>0</v>
      </c>
      <c r="E116" s="21">
        <v>15</v>
      </c>
      <c r="F116" s="28">
        <f t="shared" si="3"/>
        <v>0</v>
      </c>
    </row>
    <row r="117" spans="1:6" ht="12.75">
      <c r="A117" s="15" t="s">
        <v>41</v>
      </c>
      <c r="B117" s="19"/>
      <c r="C117" s="10" t="s">
        <v>516</v>
      </c>
      <c r="D117" s="9">
        <v>0</v>
      </c>
      <c r="E117" s="21">
        <v>50</v>
      </c>
      <c r="F117" s="28">
        <f t="shared" si="3"/>
        <v>0</v>
      </c>
    </row>
    <row r="118" spans="1:6" ht="12.75">
      <c r="A118" s="15" t="s">
        <v>372</v>
      </c>
      <c r="B118" s="19" t="s">
        <v>227</v>
      </c>
      <c r="C118" s="10" t="s">
        <v>517</v>
      </c>
      <c r="D118" s="9">
        <v>0</v>
      </c>
      <c r="E118" s="21">
        <v>40</v>
      </c>
      <c r="F118" s="28">
        <f t="shared" si="3"/>
        <v>0</v>
      </c>
    </row>
    <row r="119" spans="1:6" ht="12.75">
      <c r="A119" s="15" t="s">
        <v>373</v>
      </c>
      <c r="B119" s="19" t="s">
        <v>227</v>
      </c>
      <c r="C119" s="10" t="s">
        <v>518</v>
      </c>
      <c r="D119" s="9">
        <v>0</v>
      </c>
      <c r="E119" s="21">
        <v>10</v>
      </c>
      <c r="F119" s="28">
        <f t="shared" si="3"/>
        <v>0</v>
      </c>
    </row>
    <row r="120" spans="1:6" ht="12.75">
      <c r="A120" s="15" t="s">
        <v>251</v>
      </c>
      <c r="B120" s="19"/>
      <c r="C120" s="10" t="s">
        <v>519</v>
      </c>
      <c r="D120" s="9">
        <v>0</v>
      </c>
      <c r="E120" s="21">
        <v>45</v>
      </c>
      <c r="F120" s="28">
        <f t="shared" si="3"/>
        <v>0</v>
      </c>
    </row>
    <row r="121" spans="1:6" ht="12.75">
      <c r="A121" s="15" t="s">
        <v>138</v>
      </c>
      <c r="B121" s="19"/>
      <c r="C121" s="10" t="s">
        <v>520</v>
      </c>
      <c r="D121" s="9">
        <v>0</v>
      </c>
      <c r="E121" s="21">
        <v>8</v>
      </c>
      <c r="F121" s="28">
        <f t="shared" si="3"/>
        <v>0</v>
      </c>
    </row>
    <row r="122" spans="1:6" ht="12.75">
      <c r="A122" s="15" t="s">
        <v>288</v>
      </c>
      <c r="B122" s="19" t="s">
        <v>227</v>
      </c>
      <c r="C122" s="10" t="s">
        <v>521</v>
      </c>
      <c r="D122" s="9">
        <v>0</v>
      </c>
      <c r="E122" s="21">
        <v>45</v>
      </c>
      <c r="F122" s="28">
        <f t="shared" si="3"/>
        <v>0</v>
      </c>
    </row>
    <row r="123" spans="1:6" ht="12.75">
      <c r="A123" s="15" t="s">
        <v>345</v>
      </c>
      <c r="B123" s="19" t="s">
        <v>70</v>
      </c>
      <c r="C123" s="10" t="s">
        <v>522</v>
      </c>
      <c r="D123" s="9">
        <v>0</v>
      </c>
      <c r="E123" s="21">
        <v>7</v>
      </c>
      <c r="F123" s="28">
        <f t="shared" si="3"/>
        <v>0</v>
      </c>
    </row>
    <row r="124" spans="1:6" ht="12.75">
      <c r="A124" s="15" t="s">
        <v>269</v>
      </c>
      <c r="B124" s="19" t="s">
        <v>227</v>
      </c>
      <c r="C124" s="10" t="s">
        <v>523</v>
      </c>
      <c r="D124" s="9">
        <v>0</v>
      </c>
      <c r="E124" s="21">
        <v>65</v>
      </c>
      <c r="F124" s="28">
        <f t="shared" si="3"/>
        <v>0</v>
      </c>
    </row>
    <row r="125" spans="1:6" ht="12.75">
      <c r="A125" s="15" t="s">
        <v>287</v>
      </c>
      <c r="B125" s="19" t="s">
        <v>227</v>
      </c>
      <c r="C125" s="10" t="s">
        <v>524</v>
      </c>
      <c r="D125" s="9">
        <v>0</v>
      </c>
      <c r="E125" s="21">
        <v>40</v>
      </c>
      <c r="F125" s="28">
        <f t="shared" si="3"/>
        <v>0</v>
      </c>
    </row>
    <row r="126" spans="1:6" ht="12.75">
      <c r="A126" s="15" t="s">
        <v>374</v>
      </c>
      <c r="B126" s="19" t="s">
        <v>227</v>
      </c>
      <c r="C126" s="10" t="s">
        <v>525</v>
      </c>
      <c r="D126" s="9">
        <v>0</v>
      </c>
      <c r="E126" s="21">
        <v>55</v>
      </c>
      <c r="F126" s="28">
        <f t="shared" si="3"/>
        <v>0</v>
      </c>
    </row>
    <row r="127" spans="1:6" ht="12.75">
      <c r="A127" s="15" t="s">
        <v>375</v>
      </c>
      <c r="B127" s="19" t="s">
        <v>227</v>
      </c>
      <c r="C127" s="10" t="s">
        <v>529</v>
      </c>
      <c r="D127" s="9">
        <v>0</v>
      </c>
      <c r="E127" s="21">
        <v>45</v>
      </c>
      <c r="F127" s="28">
        <f t="shared" si="3"/>
        <v>0</v>
      </c>
    </row>
    <row r="128" spans="1:6" ht="12.75" hidden="1">
      <c r="A128" s="15" t="s">
        <v>207</v>
      </c>
      <c r="B128" s="19"/>
      <c r="C128" s="10" t="s">
        <v>208</v>
      </c>
      <c r="D128" s="9">
        <v>0</v>
      </c>
      <c r="E128" s="21">
        <v>70</v>
      </c>
      <c r="F128" s="28">
        <f t="shared" si="3"/>
        <v>0</v>
      </c>
    </row>
    <row r="129" spans="1:6" ht="12.75">
      <c r="A129" s="15" t="s">
        <v>222</v>
      </c>
      <c r="B129" s="19" t="s">
        <v>70</v>
      </c>
      <c r="C129" s="10" t="s">
        <v>528</v>
      </c>
      <c r="D129" s="9">
        <v>0</v>
      </c>
      <c r="E129" s="21">
        <v>100</v>
      </c>
      <c r="F129" s="28">
        <f t="shared" si="3"/>
        <v>0</v>
      </c>
    </row>
    <row r="130" spans="1:6" ht="12.75">
      <c r="A130" s="15" t="s">
        <v>223</v>
      </c>
      <c r="B130" s="19" t="s">
        <v>70</v>
      </c>
      <c r="C130" s="10" t="s">
        <v>527</v>
      </c>
      <c r="D130" s="9">
        <v>0</v>
      </c>
      <c r="E130" s="21">
        <v>115</v>
      </c>
      <c r="F130" s="28">
        <f t="shared" si="3"/>
        <v>0</v>
      </c>
    </row>
    <row r="131" spans="1:6" ht="13.5" thickBot="1">
      <c r="A131" s="29" t="s">
        <v>224</v>
      </c>
      <c r="B131" s="19"/>
      <c r="C131" s="30" t="s">
        <v>526</v>
      </c>
      <c r="D131" s="31">
        <v>0</v>
      </c>
      <c r="E131" s="32">
        <v>90</v>
      </c>
      <c r="F131" s="33">
        <f t="shared" si="3"/>
        <v>0</v>
      </c>
    </row>
    <row r="132" spans="1:6" ht="13.5" thickBot="1">
      <c r="A132" s="99" t="s">
        <v>427</v>
      </c>
      <c r="B132" s="100"/>
      <c r="C132" s="100"/>
      <c r="D132" s="100"/>
      <c r="E132" s="100"/>
      <c r="F132" s="101"/>
    </row>
    <row r="133" spans="1:6" s="11" customFormat="1" ht="12">
      <c r="A133" s="15" t="s">
        <v>53</v>
      </c>
      <c r="B133" s="19" t="s">
        <v>70</v>
      </c>
      <c r="C133" s="10" t="s">
        <v>530</v>
      </c>
      <c r="D133" s="9">
        <v>0</v>
      </c>
      <c r="E133" s="14">
        <v>35</v>
      </c>
      <c r="F133" s="27">
        <f t="shared" si="3"/>
        <v>0</v>
      </c>
    </row>
    <row r="134" spans="1:6" s="11" customFormat="1" ht="12">
      <c r="A134" s="15" t="s">
        <v>182</v>
      </c>
      <c r="B134" s="19" t="s">
        <v>70</v>
      </c>
      <c r="C134" s="10" t="s">
        <v>531</v>
      </c>
      <c r="D134" s="9">
        <v>0</v>
      </c>
      <c r="E134" s="14">
        <v>50</v>
      </c>
      <c r="F134" s="28">
        <f t="shared" si="3"/>
        <v>0</v>
      </c>
    </row>
    <row r="135" spans="1:6" s="11" customFormat="1" ht="12">
      <c r="A135" s="15" t="s">
        <v>361</v>
      </c>
      <c r="B135" s="19" t="s">
        <v>70</v>
      </c>
      <c r="C135" s="10" t="s">
        <v>532</v>
      </c>
      <c r="D135" s="9">
        <v>0</v>
      </c>
      <c r="E135" s="14">
        <v>40</v>
      </c>
      <c r="F135" s="28">
        <f t="shared" si="3"/>
        <v>0</v>
      </c>
    </row>
    <row r="136" spans="1:6" s="11" customFormat="1" ht="12" hidden="1">
      <c r="A136" s="15" t="s">
        <v>209</v>
      </c>
      <c r="B136" s="19" t="s">
        <v>70</v>
      </c>
      <c r="C136" s="10" t="s">
        <v>210</v>
      </c>
      <c r="D136" s="9">
        <v>0</v>
      </c>
      <c r="E136" s="14">
        <v>10</v>
      </c>
      <c r="F136" s="28">
        <f t="shared" si="3"/>
        <v>0</v>
      </c>
    </row>
    <row r="137" spans="1:6" s="11" customFormat="1" ht="12">
      <c r="A137" s="15" t="s">
        <v>0</v>
      </c>
      <c r="B137" s="19" t="s">
        <v>70</v>
      </c>
      <c r="C137" s="10" t="s">
        <v>533</v>
      </c>
      <c r="D137" s="9">
        <v>0</v>
      </c>
      <c r="E137" s="14">
        <v>45</v>
      </c>
      <c r="F137" s="28">
        <f t="shared" si="3"/>
        <v>0</v>
      </c>
    </row>
    <row r="138" spans="1:6" s="11" customFormat="1" ht="12">
      <c r="A138" s="15" t="s">
        <v>37</v>
      </c>
      <c r="B138" s="19" t="s">
        <v>70</v>
      </c>
      <c r="C138" s="10" t="s">
        <v>534</v>
      </c>
      <c r="D138" s="9">
        <v>0</v>
      </c>
      <c r="E138" s="14">
        <v>25</v>
      </c>
      <c r="F138" s="28">
        <f t="shared" si="3"/>
        <v>0</v>
      </c>
    </row>
    <row r="139" spans="1:6" s="11" customFormat="1" ht="12">
      <c r="A139" s="15" t="s">
        <v>1</v>
      </c>
      <c r="B139" s="19" t="s">
        <v>70</v>
      </c>
      <c r="C139" s="10" t="s">
        <v>535</v>
      </c>
      <c r="D139" s="9">
        <v>0</v>
      </c>
      <c r="E139" s="14">
        <v>40</v>
      </c>
      <c r="F139" s="28">
        <f t="shared" si="3"/>
        <v>0</v>
      </c>
    </row>
    <row r="140" spans="1:6" s="11" customFormat="1" ht="12">
      <c r="A140" s="15" t="s">
        <v>38</v>
      </c>
      <c r="B140" s="19" t="s">
        <v>70</v>
      </c>
      <c r="C140" s="10" t="s">
        <v>536</v>
      </c>
      <c r="D140" s="9">
        <v>0</v>
      </c>
      <c r="E140" s="14">
        <v>44</v>
      </c>
      <c r="F140" s="28">
        <f t="shared" si="3"/>
        <v>0</v>
      </c>
    </row>
    <row r="141" spans="1:6" s="11" customFormat="1" ht="12">
      <c r="A141" s="15" t="s">
        <v>39</v>
      </c>
      <c r="B141" s="19" t="s">
        <v>70</v>
      </c>
      <c r="C141" s="10" t="s">
        <v>537</v>
      </c>
      <c r="D141" s="9">
        <v>0</v>
      </c>
      <c r="E141" s="14">
        <v>35</v>
      </c>
      <c r="F141" s="28">
        <f t="shared" si="3"/>
        <v>0</v>
      </c>
    </row>
    <row r="142" spans="1:6" s="11" customFormat="1" ht="12">
      <c r="A142" s="15" t="s">
        <v>242</v>
      </c>
      <c r="B142" s="19" t="s">
        <v>70</v>
      </c>
      <c r="C142" s="10" t="s">
        <v>538</v>
      </c>
      <c r="D142" s="9">
        <v>0</v>
      </c>
      <c r="E142" s="14">
        <v>108</v>
      </c>
      <c r="F142" s="28">
        <f t="shared" si="3"/>
        <v>0</v>
      </c>
    </row>
    <row r="143" spans="1:6" s="11" customFormat="1" ht="12">
      <c r="A143" s="15" t="s">
        <v>243</v>
      </c>
      <c r="B143" s="19" t="s">
        <v>70</v>
      </c>
      <c r="C143" s="10" t="s">
        <v>539</v>
      </c>
      <c r="D143" s="9">
        <v>0</v>
      </c>
      <c r="E143" s="14">
        <v>86</v>
      </c>
      <c r="F143" s="28">
        <f t="shared" si="3"/>
        <v>0</v>
      </c>
    </row>
    <row r="144" spans="1:6" s="11" customFormat="1" ht="12">
      <c r="A144" s="15" t="s">
        <v>16</v>
      </c>
      <c r="B144" s="17" t="s">
        <v>70</v>
      </c>
      <c r="C144" s="10" t="s">
        <v>540</v>
      </c>
      <c r="D144" s="9">
        <v>0</v>
      </c>
      <c r="E144" s="21">
        <v>35</v>
      </c>
      <c r="F144" s="28">
        <f t="shared" si="3"/>
        <v>0</v>
      </c>
    </row>
    <row r="145" spans="1:6" s="11" customFormat="1" ht="12">
      <c r="A145" s="15" t="s">
        <v>40</v>
      </c>
      <c r="B145" s="19" t="s">
        <v>70</v>
      </c>
      <c r="C145" s="10" t="s">
        <v>541</v>
      </c>
      <c r="D145" s="9">
        <v>0</v>
      </c>
      <c r="E145" s="14">
        <v>70</v>
      </c>
      <c r="F145" s="28">
        <f t="shared" si="3"/>
        <v>0</v>
      </c>
    </row>
    <row r="146" spans="1:6" s="11" customFormat="1" ht="12">
      <c r="A146" s="15" t="s">
        <v>174</v>
      </c>
      <c r="B146" s="19" t="s">
        <v>70</v>
      </c>
      <c r="C146" s="10" t="s">
        <v>542</v>
      </c>
      <c r="D146" s="9">
        <v>0</v>
      </c>
      <c r="E146" s="14">
        <v>60</v>
      </c>
      <c r="F146" s="28">
        <f t="shared" si="3"/>
        <v>0</v>
      </c>
    </row>
    <row r="147" spans="1:6" s="11" customFormat="1" ht="12">
      <c r="A147" s="15" t="s">
        <v>9</v>
      </c>
      <c r="B147" s="19" t="s">
        <v>70</v>
      </c>
      <c r="C147" s="10" t="s">
        <v>543</v>
      </c>
      <c r="D147" s="9">
        <v>0</v>
      </c>
      <c r="E147" s="14">
        <v>57</v>
      </c>
      <c r="F147" s="28">
        <f t="shared" si="3"/>
        <v>0</v>
      </c>
    </row>
    <row r="148" spans="1:6" s="11" customFormat="1" ht="12">
      <c r="A148" s="15" t="s">
        <v>13</v>
      </c>
      <c r="B148" s="19" t="s">
        <v>69</v>
      </c>
      <c r="C148" s="10" t="s">
        <v>544</v>
      </c>
      <c r="D148" s="9">
        <v>0</v>
      </c>
      <c r="E148" s="14">
        <v>25</v>
      </c>
      <c r="F148" s="28">
        <f t="shared" si="3"/>
        <v>0</v>
      </c>
    </row>
    <row r="149" spans="1:6" s="11" customFormat="1" ht="12">
      <c r="A149" s="15" t="s">
        <v>334</v>
      </c>
      <c r="B149" s="19" t="s">
        <v>69</v>
      </c>
      <c r="C149" s="10" t="s">
        <v>545</v>
      </c>
      <c r="D149" s="9">
        <v>0</v>
      </c>
      <c r="E149" s="14">
        <v>40</v>
      </c>
      <c r="F149" s="28">
        <f t="shared" si="3"/>
        <v>0</v>
      </c>
    </row>
    <row r="150" spans="1:6" s="11" customFormat="1" ht="12">
      <c r="A150" s="15" t="s">
        <v>14</v>
      </c>
      <c r="B150" s="19" t="s">
        <v>69</v>
      </c>
      <c r="C150" s="10" t="s">
        <v>546</v>
      </c>
      <c r="D150" s="9">
        <v>0</v>
      </c>
      <c r="E150" s="14">
        <v>25</v>
      </c>
      <c r="F150" s="28">
        <f t="shared" si="3"/>
        <v>0</v>
      </c>
    </row>
    <row r="151" spans="1:6" s="11" customFormat="1" ht="12">
      <c r="A151" s="15" t="s">
        <v>91</v>
      </c>
      <c r="B151" s="19" t="s">
        <v>69</v>
      </c>
      <c r="C151" s="10" t="s">
        <v>547</v>
      </c>
      <c r="D151" s="9">
        <v>0</v>
      </c>
      <c r="E151" s="14">
        <v>30</v>
      </c>
      <c r="F151" s="28">
        <f t="shared" si="3"/>
        <v>0</v>
      </c>
    </row>
    <row r="152" spans="1:6" s="11" customFormat="1" ht="12">
      <c r="A152" s="15" t="s">
        <v>335</v>
      </c>
      <c r="B152" s="19" t="s">
        <v>69</v>
      </c>
      <c r="C152" s="10" t="s">
        <v>548</v>
      </c>
      <c r="D152" s="9">
        <v>0</v>
      </c>
      <c r="E152" s="14">
        <v>40</v>
      </c>
      <c r="F152" s="28">
        <f t="shared" si="3"/>
        <v>0</v>
      </c>
    </row>
    <row r="153" spans="1:6" s="11" customFormat="1" ht="12">
      <c r="A153" s="15" t="s">
        <v>135</v>
      </c>
      <c r="B153" s="19" t="s">
        <v>69</v>
      </c>
      <c r="C153" s="10" t="s">
        <v>549</v>
      </c>
      <c r="D153" s="9">
        <v>0</v>
      </c>
      <c r="E153" s="14">
        <v>70</v>
      </c>
      <c r="F153" s="28">
        <f t="shared" si="3"/>
        <v>0</v>
      </c>
    </row>
    <row r="154" spans="1:6" s="11" customFormat="1" ht="12">
      <c r="A154" s="15" t="s">
        <v>241</v>
      </c>
      <c r="B154" s="19" t="s">
        <v>69</v>
      </c>
      <c r="C154" s="10" t="s">
        <v>550</v>
      </c>
      <c r="D154" s="9">
        <v>0</v>
      </c>
      <c r="E154" s="14">
        <v>60</v>
      </c>
      <c r="F154" s="28">
        <f t="shared" si="3"/>
        <v>0</v>
      </c>
    </row>
    <row r="155" spans="1:6" s="11" customFormat="1" ht="12">
      <c r="A155" s="15" t="s">
        <v>244</v>
      </c>
      <c r="B155" s="19" t="s">
        <v>69</v>
      </c>
      <c r="C155" s="10" t="s">
        <v>551</v>
      </c>
      <c r="D155" s="9">
        <v>0</v>
      </c>
      <c r="E155" s="14">
        <v>60</v>
      </c>
      <c r="F155" s="28">
        <f t="shared" si="3"/>
        <v>0</v>
      </c>
    </row>
    <row r="156" spans="1:6" s="11" customFormat="1" ht="12">
      <c r="A156" s="15" t="s">
        <v>245</v>
      </c>
      <c r="B156" s="19" t="s">
        <v>69</v>
      </c>
      <c r="C156" s="10" t="s">
        <v>552</v>
      </c>
      <c r="D156" s="9">
        <v>0</v>
      </c>
      <c r="E156" s="14">
        <v>50</v>
      </c>
      <c r="F156" s="28">
        <f t="shared" si="3"/>
        <v>0</v>
      </c>
    </row>
    <row r="157" spans="1:6" s="11" customFormat="1" ht="12">
      <c r="A157" s="15" t="s">
        <v>68</v>
      </c>
      <c r="B157" s="17" t="s">
        <v>71</v>
      </c>
      <c r="C157" s="10" t="s">
        <v>553</v>
      </c>
      <c r="D157" s="9">
        <v>0</v>
      </c>
      <c r="E157" s="21">
        <v>65</v>
      </c>
      <c r="F157" s="28">
        <f t="shared" si="3"/>
        <v>0</v>
      </c>
    </row>
    <row r="158" spans="1:6" s="11" customFormat="1" ht="12">
      <c r="A158" s="15" t="s">
        <v>92</v>
      </c>
      <c r="B158" s="19" t="s">
        <v>71</v>
      </c>
      <c r="C158" s="10" t="s">
        <v>554</v>
      </c>
      <c r="D158" s="9">
        <v>0</v>
      </c>
      <c r="E158" s="14">
        <v>140</v>
      </c>
      <c r="F158" s="28">
        <f t="shared" si="3"/>
        <v>0</v>
      </c>
    </row>
    <row r="159" spans="1:6" s="11" customFormat="1" ht="12">
      <c r="A159" s="15" t="s">
        <v>218</v>
      </c>
      <c r="B159" s="19" t="s">
        <v>70</v>
      </c>
      <c r="C159" s="10" t="s">
        <v>555</v>
      </c>
      <c r="D159" s="9">
        <v>0</v>
      </c>
      <c r="E159" s="14">
        <v>85</v>
      </c>
      <c r="F159" s="28">
        <f t="shared" si="3"/>
        <v>0</v>
      </c>
    </row>
    <row r="160" spans="1:6" s="11" customFormat="1" ht="12">
      <c r="A160" s="15" t="s">
        <v>217</v>
      </c>
      <c r="B160" s="19" t="s">
        <v>216</v>
      </c>
      <c r="C160" s="10" t="s">
        <v>556</v>
      </c>
      <c r="D160" s="9">
        <v>0</v>
      </c>
      <c r="E160" s="21">
        <v>36</v>
      </c>
      <c r="F160" s="28">
        <f t="shared" si="3"/>
        <v>0</v>
      </c>
    </row>
    <row r="161" spans="1:6" s="11" customFormat="1" ht="12">
      <c r="A161" s="15"/>
      <c r="B161" s="19" t="s">
        <v>220</v>
      </c>
      <c r="C161" s="10" t="s">
        <v>557</v>
      </c>
      <c r="D161" s="9">
        <v>0</v>
      </c>
      <c r="E161" s="14">
        <v>36</v>
      </c>
      <c r="F161" s="28">
        <f t="shared" si="3"/>
        <v>0</v>
      </c>
    </row>
    <row r="162" spans="1:6" s="11" customFormat="1" ht="12">
      <c r="A162" s="15"/>
      <c r="B162" s="19" t="s">
        <v>220</v>
      </c>
      <c r="C162" s="10" t="s">
        <v>558</v>
      </c>
      <c r="D162" s="9">
        <v>0</v>
      </c>
      <c r="E162" s="14">
        <v>36</v>
      </c>
      <c r="F162" s="28">
        <f t="shared" si="3"/>
        <v>0</v>
      </c>
    </row>
    <row r="163" spans="1:6" s="11" customFormat="1" ht="12">
      <c r="A163" s="15" t="s">
        <v>383</v>
      </c>
      <c r="B163" s="19" t="s">
        <v>220</v>
      </c>
      <c r="C163" s="10" t="s">
        <v>559</v>
      </c>
      <c r="D163" s="9">
        <v>0</v>
      </c>
      <c r="E163" s="14">
        <v>60</v>
      </c>
      <c r="F163" s="28">
        <f>MMULT(D163,E163)</f>
        <v>0</v>
      </c>
    </row>
    <row r="164" spans="1:6" s="11" customFormat="1" ht="12">
      <c r="A164" s="15" t="s">
        <v>233</v>
      </c>
      <c r="B164" s="19" t="s">
        <v>227</v>
      </c>
      <c r="C164" s="10" t="s">
        <v>232</v>
      </c>
      <c r="D164" s="9">
        <v>0</v>
      </c>
      <c r="E164" s="21">
        <v>45</v>
      </c>
      <c r="F164" s="28">
        <f t="shared" si="3"/>
        <v>0</v>
      </c>
    </row>
    <row r="165" spans="1:6" s="11" customFormat="1" ht="12">
      <c r="A165" s="15" t="s">
        <v>378</v>
      </c>
      <c r="B165" s="19" t="s">
        <v>227</v>
      </c>
      <c r="C165" s="10" t="s">
        <v>560</v>
      </c>
      <c r="D165" s="9">
        <v>0</v>
      </c>
      <c r="E165" s="21">
        <v>45</v>
      </c>
      <c r="F165" s="28">
        <f>MMULT(D165,E165)</f>
        <v>0</v>
      </c>
    </row>
    <row r="166" spans="1:6" s="11" customFormat="1" ht="12">
      <c r="A166" s="15" t="s">
        <v>379</v>
      </c>
      <c r="B166" s="19" t="s">
        <v>227</v>
      </c>
      <c r="C166" s="10" t="s">
        <v>561</v>
      </c>
      <c r="D166" s="9">
        <v>0</v>
      </c>
      <c r="E166" s="14">
        <v>65</v>
      </c>
      <c r="F166" s="28">
        <f>MMULT(D166,E166)</f>
        <v>0</v>
      </c>
    </row>
    <row r="167" spans="1:6" s="11" customFormat="1" ht="12">
      <c r="A167" s="15" t="s">
        <v>234</v>
      </c>
      <c r="B167" s="19" t="s">
        <v>227</v>
      </c>
      <c r="C167" s="10" t="s">
        <v>562</v>
      </c>
      <c r="D167" s="9">
        <v>0</v>
      </c>
      <c r="E167" s="14">
        <v>8</v>
      </c>
      <c r="F167" s="28">
        <f t="shared" si="3"/>
        <v>0</v>
      </c>
    </row>
    <row r="168" spans="1:6" s="11" customFormat="1" ht="12">
      <c r="A168" s="15" t="s">
        <v>294</v>
      </c>
      <c r="B168" s="19" t="s">
        <v>227</v>
      </c>
      <c r="C168" s="10" t="s">
        <v>563</v>
      </c>
      <c r="D168" s="9">
        <v>0</v>
      </c>
      <c r="E168" s="14">
        <v>7</v>
      </c>
      <c r="F168" s="28">
        <f t="shared" si="3"/>
        <v>0</v>
      </c>
    </row>
    <row r="169" spans="1:6" s="11" customFormat="1" ht="12">
      <c r="A169" s="15" t="s">
        <v>235</v>
      </c>
      <c r="B169" s="19" t="s">
        <v>227</v>
      </c>
      <c r="C169" s="10" t="s">
        <v>564</v>
      </c>
      <c r="D169" s="9">
        <v>0</v>
      </c>
      <c r="E169" s="14">
        <v>10</v>
      </c>
      <c r="F169" s="28">
        <f t="shared" si="3"/>
        <v>0</v>
      </c>
    </row>
    <row r="170" spans="1:6" s="11" customFormat="1" ht="12.75" thickBot="1">
      <c r="A170" s="15" t="s">
        <v>295</v>
      </c>
      <c r="B170" s="19" t="s">
        <v>227</v>
      </c>
      <c r="C170" s="10" t="s">
        <v>565</v>
      </c>
      <c r="D170" s="9">
        <v>0</v>
      </c>
      <c r="E170" s="14">
        <v>30</v>
      </c>
      <c r="F170" s="28">
        <f t="shared" si="3"/>
        <v>0</v>
      </c>
    </row>
    <row r="171" spans="1:6" ht="13.5" thickBot="1">
      <c r="A171" s="103"/>
      <c r="B171" s="104"/>
      <c r="C171" s="104"/>
      <c r="D171" s="104"/>
      <c r="E171" s="105"/>
      <c r="F171" s="74">
        <f>SUM(F5:F170)</f>
        <v>0</v>
      </c>
    </row>
    <row r="172" spans="1:4" ht="12.75">
      <c r="A172" s="98" t="s">
        <v>636</v>
      </c>
      <c r="B172" s="98"/>
      <c r="C172" s="98"/>
      <c r="D172" s="98"/>
    </row>
  </sheetData>
  <sheetProtection/>
  <mergeCells count="7">
    <mergeCell ref="A172:D172"/>
    <mergeCell ref="A132:F132"/>
    <mergeCell ref="A96:F96"/>
    <mergeCell ref="A4:F4"/>
    <mergeCell ref="A43:F43"/>
    <mergeCell ref="A69:F69"/>
    <mergeCell ref="A171:E1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="120" zoomScaleNormal="120" zoomScalePageLayoutView="0" workbookViewId="0" topLeftCell="A1">
      <selection activeCell="C34" sqref="C34"/>
    </sheetView>
  </sheetViews>
  <sheetFormatPr defaultColWidth="9.140625" defaultRowHeight="12.75"/>
  <cols>
    <col min="1" max="1" width="11.7109375" style="37" customWidth="1"/>
    <col min="2" max="2" width="12.8515625" style="37" customWidth="1"/>
    <col min="3" max="3" width="41.140625" style="37" customWidth="1"/>
    <col min="4" max="4" width="9.140625" style="37" customWidth="1"/>
    <col min="5" max="5" width="13.140625" style="37" customWidth="1"/>
    <col min="6" max="6" width="16.57421875" style="37" customWidth="1"/>
    <col min="7" max="16384" width="9.140625" style="37" customWidth="1"/>
  </cols>
  <sheetData>
    <row r="1" spans="2:5" ht="19.5">
      <c r="B1" s="107" t="s">
        <v>639</v>
      </c>
      <c r="C1" s="107"/>
      <c r="D1" s="107"/>
      <c r="E1" s="107"/>
    </row>
    <row r="2" ht="13.5" thickBot="1">
      <c r="I2" s="75"/>
    </row>
    <row r="3" spans="1:6" ht="13.5" thickBot="1">
      <c r="A3" s="62" t="s">
        <v>3</v>
      </c>
      <c r="B3" s="63" t="s">
        <v>404</v>
      </c>
      <c r="C3" s="63" t="s">
        <v>400</v>
      </c>
      <c r="D3" s="64" t="s">
        <v>401</v>
      </c>
      <c r="E3" s="65" t="s">
        <v>402</v>
      </c>
      <c r="F3" s="66" t="s">
        <v>403</v>
      </c>
    </row>
    <row r="4" spans="1:6" s="11" customFormat="1" ht="13.5" thickBot="1">
      <c r="A4" s="99" t="s">
        <v>640</v>
      </c>
      <c r="B4" s="100"/>
      <c r="C4" s="100"/>
      <c r="D4" s="100"/>
      <c r="E4" s="100"/>
      <c r="F4" s="106"/>
    </row>
    <row r="5" spans="1:6" s="11" customFormat="1" ht="12">
      <c r="A5" s="24" t="s">
        <v>19</v>
      </c>
      <c r="B5" s="34"/>
      <c r="C5" s="24" t="s">
        <v>566</v>
      </c>
      <c r="D5" s="9">
        <v>0</v>
      </c>
      <c r="E5" s="23">
        <v>12</v>
      </c>
      <c r="F5" s="23">
        <f>E5*D5</f>
        <v>0</v>
      </c>
    </row>
    <row r="6" spans="1:6" s="11" customFormat="1" ht="12">
      <c r="A6" s="24" t="s">
        <v>139</v>
      </c>
      <c r="B6" s="34"/>
      <c r="C6" s="24" t="s">
        <v>567</v>
      </c>
      <c r="D6" s="9">
        <v>0</v>
      </c>
      <c r="E6" s="23">
        <v>22</v>
      </c>
      <c r="F6" s="23">
        <f>E6*D6</f>
        <v>0</v>
      </c>
    </row>
    <row r="7" spans="1:6" s="11" customFormat="1" ht="12">
      <c r="A7" s="24" t="s">
        <v>49</v>
      </c>
      <c r="B7" s="34"/>
      <c r="C7" s="24" t="s">
        <v>568</v>
      </c>
      <c r="D7" s="9">
        <v>0</v>
      </c>
      <c r="E7" s="23">
        <v>22</v>
      </c>
      <c r="F7" s="23">
        <f>E7*D7</f>
        <v>0</v>
      </c>
    </row>
    <row r="8" spans="1:6" s="11" customFormat="1" ht="12">
      <c r="A8" s="24" t="s">
        <v>50</v>
      </c>
      <c r="B8" s="34"/>
      <c r="C8" s="24" t="s">
        <v>569</v>
      </c>
      <c r="D8" s="9">
        <v>0</v>
      </c>
      <c r="E8" s="23">
        <v>22</v>
      </c>
      <c r="F8" s="23">
        <f aca="true" t="shared" si="0" ref="F8:F42">E8*D8</f>
        <v>0</v>
      </c>
    </row>
    <row r="9" spans="1:6" s="11" customFormat="1" ht="12">
      <c r="A9" s="24" t="s">
        <v>51</v>
      </c>
      <c r="B9" s="34"/>
      <c r="C9" s="24" t="s">
        <v>570</v>
      </c>
      <c r="D9" s="9">
        <v>0</v>
      </c>
      <c r="E9" s="23">
        <v>22</v>
      </c>
      <c r="F9" s="23">
        <f t="shared" si="0"/>
        <v>0</v>
      </c>
    </row>
    <row r="10" spans="1:6" s="11" customFormat="1" ht="12">
      <c r="A10" s="24" t="s">
        <v>52</v>
      </c>
      <c r="B10" s="34"/>
      <c r="C10" s="24" t="s">
        <v>571</v>
      </c>
      <c r="D10" s="9">
        <v>0</v>
      </c>
      <c r="E10" s="23">
        <v>22</v>
      </c>
      <c r="F10" s="23">
        <f t="shared" si="0"/>
        <v>0</v>
      </c>
    </row>
    <row r="11" spans="1:6" s="11" customFormat="1" ht="12">
      <c r="A11" s="24" t="s">
        <v>131</v>
      </c>
      <c r="B11" s="34"/>
      <c r="C11" s="24" t="s">
        <v>572</v>
      </c>
      <c r="D11" s="9">
        <v>0</v>
      </c>
      <c r="E11" s="23">
        <v>36</v>
      </c>
      <c r="F11" s="23">
        <f t="shared" si="0"/>
        <v>0</v>
      </c>
    </row>
    <row r="12" spans="1:6" s="11" customFormat="1" ht="12">
      <c r="A12" s="24" t="s">
        <v>380</v>
      </c>
      <c r="B12" s="34"/>
      <c r="C12" s="24" t="s">
        <v>573</v>
      </c>
      <c r="D12" s="9">
        <v>0</v>
      </c>
      <c r="E12" s="23">
        <v>17</v>
      </c>
      <c r="F12" s="23">
        <f t="shared" si="0"/>
        <v>0</v>
      </c>
    </row>
    <row r="13" spans="1:6" s="11" customFormat="1" ht="12">
      <c r="A13" s="24" t="s">
        <v>93</v>
      </c>
      <c r="B13" s="34"/>
      <c r="C13" s="24" t="s">
        <v>641</v>
      </c>
      <c r="D13" s="9">
        <v>0</v>
      </c>
      <c r="E13" s="23">
        <v>35</v>
      </c>
      <c r="F13" s="23">
        <f t="shared" si="0"/>
        <v>0</v>
      </c>
    </row>
    <row r="14" spans="1:6" s="11" customFormat="1" ht="12">
      <c r="A14" s="24" t="s">
        <v>20</v>
      </c>
      <c r="B14" s="34"/>
      <c r="C14" s="24" t="s">
        <v>574</v>
      </c>
      <c r="D14" s="9">
        <v>0</v>
      </c>
      <c r="E14" s="23">
        <v>0.8</v>
      </c>
      <c r="F14" s="23">
        <f t="shared" si="0"/>
        <v>0</v>
      </c>
    </row>
    <row r="15" spans="1:6" s="11" customFormat="1" ht="12">
      <c r="A15" s="24" t="s">
        <v>21</v>
      </c>
      <c r="B15" s="34"/>
      <c r="C15" s="24" t="s">
        <v>575</v>
      </c>
      <c r="D15" s="9">
        <v>0</v>
      </c>
      <c r="E15" s="23">
        <v>2.5</v>
      </c>
      <c r="F15" s="23">
        <f t="shared" si="0"/>
        <v>0</v>
      </c>
    </row>
    <row r="16" spans="1:6" s="11" customFormat="1" ht="12">
      <c r="A16" s="24" t="s">
        <v>22</v>
      </c>
      <c r="B16" s="34"/>
      <c r="C16" s="24" t="s">
        <v>576</v>
      </c>
      <c r="D16" s="9">
        <v>0</v>
      </c>
      <c r="E16" s="23">
        <v>4.9</v>
      </c>
      <c r="F16" s="23">
        <f t="shared" si="0"/>
        <v>0</v>
      </c>
    </row>
    <row r="17" spans="1:6" s="11" customFormat="1" ht="12">
      <c r="A17" s="24" t="s">
        <v>23</v>
      </c>
      <c r="B17" s="34"/>
      <c r="C17" s="24" t="s">
        <v>577</v>
      </c>
      <c r="D17" s="9">
        <v>0</v>
      </c>
      <c r="E17" s="23">
        <v>6.1</v>
      </c>
      <c r="F17" s="23">
        <f t="shared" si="0"/>
        <v>0</v>
      </c>
    </row>
    <row r="18" spans="1:6" s="11" customFormat="1" ht="12">
      <c r="A18" s="24" t="s">
        <v>24</v>
      </c>
      <c r="B18" s="34"/>
      <c r="C18" s="24" t="s">
        <v>578</v>
      </c>
      <c r="D18" s="9">
        <v>0</v>
      </c>
      <c r="E18" s="23">
        <v>1</v>
      </c>
      <c r="F18" s="23">
        <f t="shared" si="0"/>
        <v>0</v>
      </c>
    </row>
    <row r="19" spans="1:6" s="11" customFormat="1" ht="12">
      <c r="A19" s="24" t="s">
        <v>25</v>
      </c>
      <c r="B19" s="34"/>
      <c r="C19" s="24" t="s">
        <v>579</v>
      </c>
      <c r="D19" s="9">
        <v>0</v>
      </c>
      <c r="E19" s="23">
        <v>2.5</v>
      </c>
      <c r="F19" s="23">
        <f t="shared" si="0"/>
        <v>0</v>
      </c>
    </row>
    <row r="20" spans="1:6" s="11" customFormat="1" ht="12">
      <c r="A20" s="24" t="s">
        <v>26</v>
      </c>
      <c r="B20" s="34"/>
      <c r="C20" s="24" t="s">
        <v>580</v>
      </c>
      <c r="D20" s="9">
        <v>0</v>
      </c>
      <c r="E20" s="23">
        <v>1.7</v>
      </c>
      <c r="F20" s="23">
        <f t="shared" si="0"/>
        <v>0</v>
      </c>
    </row>
    <row r="21" spans="1:6" s="11" customFormat="1" ht="12">
      <c r="A21" s="24" t="s">
        <v>27</v>
      </c>
      <c r="B21" s="34"/>
      <c r="C21" s="24" t="s">
        <v>581</v>
      </c>
      <c r="D21" s="9">
        <v>0</v>
      </c>
      <c r="E21" s="23">
        <v>1.7</v>
      </c>
      <c r="F21" s="23">
        <f t="shared" si="0"/>
        <v>0</v>
      </c>
    </row>
    <row r="22" spans="1:6" s="11" customFormat="1" ht="12">
      <c r="A22" s="24" t="s">
        <v>28</v>
      </c>
      <c r="B22" s="34"/>
      <c r="C22" s="24" t="s">
        <v>582</v>
      </c>
      <c r="D22" s="9">
        <v>0</v>
      </c>
      <c r="E22" s="23">
        <v>1.7</v>
      </c>
      <c r="F22" s="23">
        <f>E22*D22</f>
        <v>0</v>
      </c>
    </row>
    <row r="23" spans="1:6" s="11" customFormat="1" ht="12">
      <c r="A23" s="24" t="s">
        <v>29</v>
      </c>
      <c r="B23" s="34"/>
      <c r="C23" s="24" t="s">
        <v>583</v>
      </c>
      <c r="D23" s="9">
        <v>0</v>
      </c>
      <c r="E23" s="23">
        <v>1.5</v>
      </c>
      <c r="F23" s="23">
        <f t="shared" si="0"/>
        <v>0</v>
      </c>
    </row>
    <row r="24" spans="1:6" s="11" customFormat="1" ht="12">
      <c r="A24" s="24" t="s">
        <v>30</v>
      </c>
      <c r="B24" s="34"/>
      <c r="C24" s="24" t="s">
        <v>584</v>
      </c>
      <c r="D24" s="9">
        <v>0</v>
      </c>
      <c r="E24" s="23">
        <v>1.5</v>
      </c>
      <c r="F24" s="23">
        <f t="shared" si="0"/>
        <v>0</v>
      </c>
    </row>
    <row r="25" spans="1:6" s="11" customFormat="1" ht="12">
      <c r="A25" s="24" t="s">
        <v>31</v>
      </c>
      <c r="B25" s="34"/>
      <c r="C25" s="24" t="s">
        <v>585</v>
      </c>
      <c r="D25" s="9">
        <v>0</v>
      </c>
      <c r="E25" s="23">
        <v>2.2</v>
      </c>
      <c r="F25" s="23">
        <f t="shared" si="0"/>
        <v>0</v>
      </c>
    </row>
    <row r="26" spans="1:6" s="11" customFormat="1" ht="12">
      <c r="A26" s="24" t="s">
        <v>32</v>
      </c>
      <c r="B26" s="34"/>
      <c r="C26" s="24" t="s">
        <v>586</v>
      </c>
      <c r="D26" s="9">
        <v>0</v>
      </c>
      <c r="E26" s="23">
        <v>3.1</v>
      </c>
      <c r="F26" s="23">
        <f t="shared" si="0"/>
        <v>0</v>
      </c>
    </row>
    <row r="27" spans="1:6" s="11" customFormat="1" ht="12">
      <c r="A27" s="24" t="s">
        <v>33</v>
      </c>
      <c r="B27" s="34"/>
      <c r="C27" s="24" t="s">
        <v>587</v>
      </c>
      <c r="D27" s="9">
        <v>0</v>
      </c>
      <c r="E27" s="23">
        <v>2.8</v>
      </c>
      <c r="F27" s="23">
        <f t="shared" si="0"/>
        <v>0</v>
      </c>
    </row>
    <row r="28" spans="1:6" s="11" customFormat="1" ht="12">
      <c r="A28" s="24" t="s">
        <v>34</v>
      </c>
      <c r="B28" s="34"/>
      <c r="C28" s="24" t="s">
        <v>588</v>
      </c>
      <c r="D28" s="9">
        <v>0</v>
      </c>
      <c r="E28" s="23">
        <v>3.5</v>
      </c>
      <c r="F28" s="23">
        <f t="shared" si="0"/>
        <v>0</v>
      </c>
    </row>
    <row r="29" spans="1:6" s="11" customFormat="1" ht="12">
      <c r="A29" s="24" t="s">
        <v>221</v>
      </c>
      <c r="B29" s="34"/>
      <c r="C29" s="24" t="s">
        <v>589</v>
      </c>
      <c r="D29" s="9">
        <v>0</v>
      </c>
      <c r="E29" s="23">
        <v>3.3</v>
      </c>
      <c r="F29" s="23">
        <f t="shared" si="0"/>
        <v>0</v>
      </c>
    </row>
    <row r="30" spans="1:6" s="11" customFormat="1" ht="12">
      <c r="A30" s="24" t="s">
        <v>336</v>
      </c>
      <c r="B30" s="34"/>
      <c r="C30" s="24" t="s">
        <v>590</v>
      </c>
      <c r="D30" s="9">
        <v>0</v>
      </c>
      <c r="E30" s="23">
        <v>3.1</v>
      </c>
      <c r="F30" s="23">
        <f>E30*D30</f>
        <v>0</v>
      </c>
    </row>
    <row r="31" spans="1:6" s="11" customFormat="1" ht="12">
      <c r="A31" s="24" t="s">
        <v>346</v>
      </c>
      <c r="B31" s="34"/>
      <c r="C31" s="24" t="s">
        <v>591</v>
      </c>
      <c r="D31" s="9">
        <v>0</v>
      </c>
      <c r="E31" s="23">
        <v>2.5</v>
      </c>
      <c r="F31" s="23">
        <f>E31*D31</f>
        <v>0</v>
      </c>
    </row>
    <row r="32" spans="1:6" s="11" customFormat="1" ht="12">
      <c r="A32" s="24" t="s">
        <v>94</v>
      </c>
      <c r="B32" s="34"/>
      <c r="C32" s="24" t="s">
        <v>592</v>
      </c>
      <c r="D32" s="9">
        <v>0</v>
      </c>
      <c r="E32" s="23">
        <v>0.6</v>
      </c>
      <c r="F32" s="23">
        <f t="shared" si="0"/>
        <v>0</v>
      </c>
    </row>
    <row r="33" spans="1:6" s="11" customFormat="1" ht="12">
      <c r="A33" s="24" t="s">
        <v>250</v>
      </c>
      <c r="B33" s="34"/>
      <c r="C33" s="24" t="s">
        <v>593</v>
      </c>
      <c r="D33" s="9">
        <v>0</v>
      </c>
      <c r="E33" s="23">
        <v>0.3</v>
      </c>
      <c r="F33" s="23">
        <f t="shared" si="0"/>
        <v>0</v>
      </c>
    </row>
    <row r="34" spans="1:6" s="11" customFormat="1" ht="12">
      <c r="A34" s="24" t="s">
        <v>95</v>
      </c>
      <c r="B34" s="34"/>
      <c r="C34" s="24" t="s">
        <v>594</v>
      </c>
      <c r="D34" s="9">
        <v>0</v>
      </c>
      <c r="E34" s="23">
        <v>11</v>
      </c>
      <c r="F34" s="23">
        <f t="shared" si="0"/>
        <v>0</v>
      </c>
    </row>
    <row r="35" spans="1:6" s="11" customFormat="1" ht="12">
      <c r="A35" s="24" t="s">
        <v>96</v>
      </c>
      <c r="B35" s="34"/>
      <c r="C35" s="24" t="s">
        <v>595</v>
      </c>
      <c r="D35" s="9">
        <v>0</v>
      </c>
      <c r="E35" s="23">
        <v>15</v>
      </c>
      <c r="F35" s="23">
        <f t="shared" si="0"/>
        <v>0</v>
      </c>
    </row>
    <row r="36" spans="1:6" s="11" customFormat="1" ht="12">
      <c r="A36" s="24" t="s">
        <v>97</v>
      </c>
      <c r="B36" s="34"/>
      <c r="C36" s="24" t="s">
        <v>596</v>
      </c>
      <c r="D36" s="9">
        <v>0</v>
      </c>
      <c r="E36" s="23">
        <v>20</v>
      </c>
      <c r="F36" s="23">
        <f t="shared" si="0"/>
        <v>0</v>
      </c>
    </row>
    <row r="37" spans="1:6" s="11" customFormat="1" ht="12">
      <c r="A37" s="24" t="s">
        <v>324</v>
      </c>
      <c r="B37" s="19"/>
      <c r="C37" s="24" t="s">
        <v>597</v>
      </c>
      <c r="D37" s="9">
        <v>0</v>
      </c>
      <c r="E37" s="23">
        <v>8.6</v>
      </c>
      <c r="F37" s="23">
        <f t="shared" si="0"/>
        <v>0</v>
      </c>
    </row>
    <row r="38" spans="1:6" s="11" customFormat="1" ht="12">
      <c r="A38" s="24" t="s">
        <v>323</v>
      </c>
      <c r="B38" s="19" t="s">
        <v>227</v>
      </c>
      <c r="C38" s="24" t="s">
        <v>598</v>
      </c>
      <c r="D38" s="9">
        <v>0</v>
      </c>
      <c r="E38" s="23">
        <v>7.7</v>
      </c>
      <c r="F38" s="23">
        <f t="shared" si="0"/>
        <v>0</v>
      </c>
    </row>
    <row r="39" spans="1:6" s="11" customFormat="1" ht="12">
      <c r="A39" s="24" t="s">
        <v>98</v>
      </c>
      <c r="B39" s="34"/>
      <c r="C39" s="24" t="s">
        <v>599</v>
      </c>
      <c r="D39" s="9">
        <v>0</v>
      </c>
      <c r="E39" s="23">
        <v>3</v>
      </c>
      <c r="F39" s="23">
        <f t="shared" si="0"/>
        <v>0</v>
      </c>
    </row>
    <row r="40" spans="1:6" s="11" customFormat="1" ht="12">
      <c r="A40" s="24" t="s">
        <v>99</v>
      </c>
      <c r="B40" s="34"/>
      <c r="C40" s="24" t="s">
        <v>100</v>
      </c>
      <c r="D40" s="9">
        <v>0</v>
      </c>
      <c r="E40" s="23">
        <v>210</v>
      </c>
      <c r="F40" s="23">
        <f t="shared" si="0"/>
        <v>0</v>
      </c>
    </row>
    <row r="41" spans="1:6" s="11" customFormat="1" ht="12">
      <c r="A41" s="24" t="s">
        <v>151</v>
      </c>
      <c r="B41" s="34"/>
      <c r="C41" s="24" t="s">
        <v>600</v>
      </c>
      <c r="D41" s="9">
        <v>0</v>
      </c>
      <c r="E41" s="23">
        <v>110</v>
      </c>
      <c r="F41" s="23">
        <f t="shared" si="0"/>
        <v>0</v>
      </c>
    </row>
    <row r="42" spans="1:6" s="11" customFormat="1" ht="12.75" thickBot="1">
      <c r="A42" s="24">
        <v>6787</v>
      </c>
      <c r="B42" s="34"/>
      <c r="C42" s="24" t="s">
        <v>101</v>
      </c>
      <c r="D42" s="9">
        <v>0</v>
      </c>
      <c r="E42" s="23">
        <v>70</v>
      </c>
      <c r="F42" s="23">
        <f t="shared" si="0"/>
        <v>0</v>
      </c>
    </row>
    <row r="43" spans="1:6" s="11" customFormat="1" ht="13.5" thickBot="1">
      <c r="A43" s="99" t="s">
        <v>12</v>
      </c>
      <c r="B43" s="100"/>
      <c r="C43" s="100"/>
      <c r="D43" s="100"/>
      <c r="E43" s="100"/>
      <c r="F43" s="106"/>
    </row>
    <row r="44" spans="1:6" s="11" customFormat="1" ht="12">
      <c r="A44" s="24" t="s">
        <v>125</v>
      </c>
      <c r="B44" s="34"/>
      <c r="C44" s="24" t="s">
        <v>601</v>
      </c>
      <c r="D44" s="9">
        <v>0</v>
      </c>
      <c r="E44" s="23">
        <v>6</v>
      </c>
      <c r="F44" s="23">
        <f aca="true" t="shared" si="1" ref="F44:F52">E44*D44</f>
        <v>0</v>
      </c>
    </row>
    <row r="45" spans="1:6" s="11" customFormat="1" ht="12">
      <c r="A45" s="24" t="s">
        <v>225</v>
      </c>
      <c r="B45" s="34"/>
      <c r="C45" s="24" t="s">
        <v>602</v>
      </c>
      <c r="D45" s="9">
        <v>0</v>
      </c>
      <c r="E45" s="23">
        <v>7</v>
      </c>
      <c r="F45" s="23">
        <f t="shared" si="1"/>
        <v>0</v>
      </c>
    </row>
    <row r="46" spans="1:6" s="11" customFormat="1" ht="12">
      <c r="A46" s="24">
        <v>775592</v>
      </c>
      <c r="B46" s="34"/>
      <c r="C46" s="24" t="s">
        <v>603</v>
      </c>
      <c r="D46" s="9">
        <v>0</v>
      </c>
      <c r="E46" s="23">
        <v>8</v>
      </c>
      <c r="F46" s="23">
        <f t="shared" si="1"/>
        <v>0</v>
      </c>
    </row>
    <row r="47" spans="1:6" s="11" customFormat="1" ht="12">
      <c r="A47" s="35" t="s">
        <v>142</v>
      </c>
      <c r="B47" s="36"/>
      <c r="C47" s="24" t="s">
        <v>604</v>
      </c>
      <c r="D47" s="9">
        <v>0</v>
      </c>
      <c r="E47" s="22">
        <v>7</v>
      </c>
      <c r="F47" s="23">
        <f t="shared" si="1"/>
        <v>0</v>
      </c>
    </row>
    <row r="48" spans="1:6" s="11" customFormat="1" ht="12">
      <c r="A48" s="24" t="s">
        <v>124</v>
      </c>
      <c r="B48" s="34"/>
      <c r="C48" s="24" t="s">
        <v>613</v>
      </c>
      <c r="D48" s="9">
        <v>0</v>
      </c>
      <c r="E48" s="23">
        <v>11</v>
      </c>
      <c r="F48" s="23">
        <f t="shared" si="1"/>
        <v>0</v>
      </c>
    </row>
    <row r="49" spans="1:6" s="11" customFormat="1" ht="12">
      <c r="A49" s="24" t="s">
        <v>145</v>
      </c>
      <c r="B49" s="34"/>
      <c r="C49" s="24" t="s">
        <v>605</v>
      </c>
      <c r="D49" s="9">
        <v>0</v>
      </c>
      <c r="E49" s="23">
        <v>11</v>
      </c>
      <c r="F49" s="23">
        <f t="shared" si="1"/>
        <v>0</v>
      </c>
    </row>
    <row r="50" spans="1:6" s="11" customFormat="1" ht="12">
      <c r="A50" s="24" t="s">
        <v>355</v>
      </c>
      <c r="B50" s="34"/>
      <c r="C50" s="24" t="s">
        <v>606</v>
      </c>
      <c r="D50" s="9">
        <v>0</v>
      </c>
      <c r="E50" s="23">
        <v>12</v>
      </c>
      <c r="F50" s="23">
        <f t="shared" si="1"/>
        <v>0</v>
      </c>
    </row>
    <row r="51" spans="1:6" s="11" customFormat="1" ht="12">
      <c r="A51" s="24" t="s">
        <v>356</v>
      </c>
      <c r="B51" s="34"/>
      <c r="C51" s="24" t="s">
        <v>607</v>
      </c>
      <c r="D51" s="9">
        <v>0</v>
      </c>
      <c r="E51" s="23">
        <v>12</v>
      </c>
      <c r="F51" s="23">
        <f t="shared" si="1"/>
        <v>0</v>
      </c>
    </row>
    <row r="52" spans="1:6" s="11" customFormat="1" ht="12">
      <c r="A52" s="24" t="s">
        <v>123</v>
      </c>
      <c r="B52" s="34"/>
      <c r="C52" s="24" t="s">
        <v>611</v>
      </c>
      <c r="D52" s="9">
        <v>0</v>
      </c>
      <c r="E52" s="23">
        <v>12</v>
      </c>
      <c r="F52" s="23">
        <f t="shared" si="1"/>
        <v>0</v>
      </c>
    </row>
    <row r="53" spans="1:6" s="11" customFormat="1" ht="12">
      <c r="A53" s="24" t="s">
        <v>104</v>
      </c>
      <c r="B53" s="34"/>
      <c r="C53" s="24" t="s">
        <v>612</v>
      </c>
      <c r="D53" s="9">
        <v>0</v>
      </c>
      <c r="E53" s="23">
        <v>4</v>
      </c>
      <c r="F53" s="23">
        <f aca="true" t="shared" si="2" ref="F53:F81">E53*D53</f>
        <v>0</v>
      </c>
    </row>
    <row r="54" spans="1:6" s="11" customFormat="1" ht="12">
      <c r="A54" s="24" t="s">
        <v>105</v>
      </c>
      <c r="B54" s="34"/>
      <c r="C54" s="24" t="s">
        <v>608</v>
      </c>
      <c r="D54" s="9">
        <v>0</v>
      </c>
      <c r="E54" s="23">
        <v>4</v>
      </c>
      <c r="F54" s="23">
        <f t="shared" si="2"/>
        <v>0</v>
      </c>
    </row>
    <row r="55" spans="1:6" s="11" customFormat="1" ht="12">
      <c r="A55" s="24" t="s">
        <v>126</v>
      </c>
      <c r="B55" s="34"/>
      <c r="C55" s="24" t="s">
        <v>609</v>
      </c>
      <c r="D55" s="9">
        <v>0</v>
      </c>
      <c r="E55" s="23">
        <v>2</v>
      </c>
      <c r="F55" s="23">
        <f t="shared" si="2"/>
        <v>0</v>
      </c>
    </row>
    <row r="56" spans="1:6" s="11" customFormat="1" ht="12">
      <c r="A56" s="35" t="s">
        <v>103</v>
      </c>
      <c r="B56" s="36"/>
      <c r="C56" s="35" t="s">
        <v>614</v>
      </c>
      <c r="D56" s="9">
        <v>0</v>
      </c>
      <c r="E56" s="22">
        <v>18</v>
      </c>
      <c r="F56" s="23">
        <f>E56*D56</f>
        <v>0</v>
      </c>
    </row>
    <row r="57" spans="1:6" s="11" customFormat="1" ht="12">
      <c r="A57" s="24" t="s">
        <v>127</v>
      </c>
      <c r="B57" s="34"/>
      <c r="C57" s="24" t="s">
        <v>610</v>
      </c>
      <c r="D57" s="9">
        <v>0</v>
      </c>
      <c r="E57" s="23">
        <v>105</v>
      </c>
      <c r="F57" s="23">
        <f t="shared" si="2"/>
        <v>0</v>
      </c>
    </row>
    <row r="58" spans="1:6" s="11" customFormat="1" ht="12.75" thickBot="1">
      <c r="A58" s="24" t="s">
        <v>128</v>
      </c>
      <c r="B58" s="34"/>
      <c r="C58" s="24" t="s">
        <v>129</v>
      </c>
      <c r="D58" s="9">
        <v>0</v>
      </c>
      <c r="E58" s="23">
        <v>325</v>
      </c>
      <c r="F58" s="23">
        <f t="shared" si="2"/>
        <v>0</v>
      </c>
    </row>
    <row r="59" spans="1:6" s="11" customFormat="1" ht="13.5" thickBot="1">
      <c r="A59" s="99" t="s">
        <v>102</v>
      </c>
      <c r="B59" s="100"/>
      <c r="C59" s="100"/>
      <c r="D59" s="100"/>
      <c r="E59" s="100"/>
      <c r="F59" s="106"/>
    </row>
    <row r="60" spans="1:6" s="11" customFormat="1" ht="12">
      <c r="A60" s="24" t="s">
        <v>116</v>
      </c>
      <c r="B60" s="34"/>
      <c r="C60" s="24" t="s">
        <v>624</v>
      </c>
      <c r="D60" s="9">
        <v>0</v>
      </c>
      <c r="E60" s="23">
        <v>5.5</v>
      </c>
      <c r="F60" s="23">
        <f>E60*D60</f>
        <v>0</v>
      </c>
    </row>
    <row r="61" spans="1:6" s="11" customFormat="1" ht="12">
      <c r="A61" s="35" t="s">
        <v>176</v>
      </c>
      <c r="B61" s="36"/>
      <c r="C61" s="35" t="s">
        <v>175</v>
      </c>
      <c r="D61" s="9">
        <v>0</v>
      </c>
      <c r="E61" s="22">
        <v>1.65</v>
      </c>
      <c r="F61" s="23">
        <f>E61*D61</f>
        <v>0</v>
      </c>
    </row>
    <row r="62" spans="1:6" s="11" customFormat="1" ht="12">
      <c r="A62" s="35" t="s">
        <v>106</v>
      </c>
      <c r="B62" s="36"/>
      <c r="C62" s="35" t="s">
        <v>615</v>
      </c>
      <c r="D62" s="9">
        <v>0</v>
      </c>
      <c r="E62" s="22">
        <v>13</v>
      </c>
      <c r="F62" s="23">
        <f t="shared" si="2"/>
        <v>0</v>
      </c>
    </row>
    <row r="63" spans="1:6" s="11" customFormat="1" ht="12">
      <c r="A63" s="24" t="s">
        <v>107</v>
      </c>
      <c r="B63" s="34"/>
      <c r="C63" s="24" t="s">
        <v>616</v>
      </c>
      <c r="D63" s="9">
        <v>0</v>
      </c>
      <c r="E63" s="23">
        <v>13</v>
      </c>
      <c r="F63" s="23">
        <f t="shared" si="2"/>
        <v>0</v>
      </c>
    </row>
    <row r="64" spans="1:6" s="11" customFormat="1" ht="12">
      <c r="A64" s="24" t="s">
        <v>108</v>
      </c>
      <c r="B64" s="34"/>
      <c r="C64" s="24" t="s">
        <v>617</v>
      </c>
      <c r="D64" s="9">
        <v>0</v>
      </c>
      <c r="E64" s="23">
        <v>13</v>
      </c>
      <c r="F64" s="23">
        <f t="shared" si="2"/>
        <v>0</v>
      </c>
    </row>
    <row r="65" spans="1:6" s="11" customFormat="1" ht="12">
      <c r="A65" s="24" t="s">
        <v>109</v>
      </c>
      <c r="B65" s="34"/>
      <c r="C65" s="24" t="s">
        <v>618</v>
      </c>
      <c r="D65" s="9">
        <v>0</v>
      </c>
      <c r="E65" s="23">
        <v>13</v>
      </c>
      <c r="F65" s="23">
        <f t="shared" si="2"/>
        <v>0</v>
      </c>
    </row>
    <row r="66" spans="1:6" s="11" customFormat="1" ht="12">
      <c r="A66" s="24" t="s">
        <v>110</v>
      </c>
      <c r="B66" s="34"/>
      <c r="C66" s="24" t="s">
        <v>619</v>
      </c>
      <c r="D66" s="9">
        <v>0</v>
      </c>
      <c r="E66" s="23">
        <v>13</v>
      </c>
      <c r="F66" s="23">
        <f t="shared" si="2"/>
        <v>0</v>
      </c>
    </row>
    <row r="67" spans="1:6" s="11" customFormat="1" ht="12">
      <c r="A67" s="24" t="s">
        <v>111</v>
      </c>
      <c r="B67" s="34"/>
      <c r="C67" s="24" t="s">
        <v>620</v>
      </c>
      <c r="D67" s="9">
        <v>0</v>
      </c>
      <c r="E67" s="23">
        <v>13</v>
      </c>
      <c r="F67" s="23">
        <f t="shared" si="2"/>
        <v>0</v>
      </c>
    </row>
    <row r="68" spans="1:6" s="11" customFormat="1" ht="12">
      <c r="A68" s="24" t="s">
        <v>112</v>
      </c>
      <c r="B68" s="34"/>
      <c r="C68" s="24" t="s">
        <v>621</v>
      </c>
      <c r="D68" s="9">
        <v>0</v>
      </c>
      <c r="E68" s="23">
        <v>55</v>
      </c>
      <c r="F68" s="23">
        <f t="shared" si="2"/>
        <v>0</v>
      </c>
    </row>
    <row r="69" spans="1:6" s="11" customFormat="1" ht="12">
      <c r="A69" s="24" t="s">
        <v>113</v>
      </c>
      <c r="B69" s="34"/>
      <c r="C69" s="24" t="s">
        <v>622</v>
      </c>
      <c r="D69" s="9">
        <v>0</v>
      </c>
      <c r="E69" s="23">
        <v>55</v>
      </c>
      <c r="F69" s="23">
        <f t="shared" si="2"/>
        <v>0</v>
      </c>
    </row>
    <row r="70" spans="1:6" s="11" customFormat="1" ht="12">
      <c r="A70" s="24" t="s">
        <v>114</v>
      </c>
      <c r="B70" s="34"/>
      <c r="C70" s="24" t="s">
        <v>625</v>
      </c>
      <c r="D70" s="9">
        <v>0</v>
      </c>
      <c r="E70" s="23">
        <v>55</v>
      </c>
      <c r="F70" s="23">
        <f t="shared" si="2"/>
        <v>0</v>
      </c>
    </row>
    <row r="71" spans="1:6" s="11" customFormat="1" ht="12">
      <c r="A71" s="24" t="s">
        <v>115</v>
      </c>
      <c r="B71" s="34"/>
      <c r="C71" s="24" t="s">
        <v>623</v>
      </c>
      <c r="D71" s="9">
        <v>0</v>
      </c>
      <c r="E71" s="23">
        <v>55</v>
      </c>
      <c r="F71" s="23">
        <f t="shared" si="2"/>
        <v>0</v>
      </c>
    </row>
    <row r="72" spans="1:6" s="11" customFormat="1" ht="12">
      <c r="A72" s="24" t="s">
        <v>117</v>
      </c>
      <c r="B72" s="34"/>
      <c r="C72" s="24" t="s">
        <v>626</v>
      </c>
      <c r="D72" s="9">
        <v>0</v>
      </c>
      <c r="E72" s="23">
        <v>3.3</v>
      </c>
      <c r="F72" s="23">
        <f t="shared" si="2"/>
        <v>0</v>
      </c>
    </row>
    <row r="73" spans="1:6" s="11" customFormat="1" ht="12">
      <c r="A73" s="24" t="s">
        <v>118</v>
      </c>
      <c r="B73" s="34"/>
      <c r="C73" s="24" t="s">
        <v>627</v>
      </c>
      <c r="D73" s="9">
        <v>0</v>
      </c>
      <c r="E73" s="23">
        <v>3.3</v>
      </c>
      <c r="F73" s="23">
        <f t="shared" si="2"/>
        <v>0</v>
      </c>
    </row>
    <row r="74" spans="1:6" s="11" customFormat="1" ht="12">
      <c r="A74" s="24" t="s">
        <v>119</v>
      </c>
      <c r="B74" s="34"/>
      <c r="C74" s="24" t="s">
        <v>628</v>
      </c>
      <c r="D74" s="9">
        <v>0</v>
      </c>
      <c r="E74" s="23">
        <v>3.3</v>
      </c>
      <c r="F74" s="23">
        <f t="shared" si="2"/>
        <v>0</v>
      </c>
    </row>
    <row r="75" spans="1:6" s="11" customFormat="1" ht="12">
      <c r="A75" s="24" t="s">
        <v>120</v>
      </c>
      <c r="B75" s="34"/>
      <c r="C75" s="24" t="s">
        <v>629</v>
      </c>
      <c r="D75" s="9">
        <v>0</v>
      </c>
      <c r="E75" s="23">
        <v>3.3</v>
      </c>
      <c r="F75" s="23">
        <f t="shared" si="2"/>
        <v>0</v>
      </c>
    </row>
    <row r="76" spans="1:6" s="11" customFormat="1" ht="12">
      <c r="A76" s="24" t="s">
        <v>121</v>
      </c>
      <c r="B76" s="34"/>
      <c r="C76" s="24" t="s">
        <v>630</v>
      </c>
      <c r="D76" s="9">
        <v>0</v>
      </c>
      <c r="E76" s="23">
        <v>3.3</v>
      </c>
      <c r="F76" s="23">
        <f t="shared" si="2"/>
        <v>0</v>
      </c>
    </row>
    <row r="77" spans="1:6" s="11" customFormat="1" ht="12">
      <c r="A77" s="24" t="s">
        <v>122</v>
      </c>
      <c r="B77" s="34"/>
      <c r="C77" s="24" t="s">
        <v>631</v>
      </c>
      <c r="D77" s="9">
        <v>0</v>
      </c>
      <c r="E77" s="23">
        <v>3.3</v>
      </c>
      <c r="F77" s="23">
        <f t="shared" si="2"/>
        <v>0</v>
      </c>
    </row>
    <row r="78" spans="1:6" s="11" customFormat="1" ht="12">
      <c r="A78" s="24" t="s">
        <v>112</v>
      </c>
      <c r="B78" s="34"/>
      <c r="C78" s="24" t="s">
        <v>632</v>
      </c>
      <c r="D78" s="9">
        <v>0</v>
      </c>
      <c r="E78" s="23">
        <v>12</v>
      </c>
      <c r="F78" s="23">
        <f t="shared" si="2"/>
        <v>0</v>
      </c>
    </row>
    <row r="79" spans="1:6" s="11" customFormat="1" ht="12">
      <c r="A79" s="24" t="s">
        <v>113</v>
      </c>
      <c r="B79" s="34"/>
      <c r="C79" s="24" t="s">
        <v>633</v>
      </c>
      <c r="D79" s="9">
        <v>0</v>
      </c>
      <c r="E79" s="23">
        <v>12</v>
      </c>
      <c r="F79" s="23">
        <f t="shared" si="2"/>
        <v>0</v>
      </c>
    </row>
    <row r="80" spans="1:6" s="11" customFormat="1" ht="12">
      <c r="A80" s="24" t="s">
        <v>114</v>
      </c>
      <c r="B80" s="34"/>
      <c r="C80" s="24" t="s">
        <v>634</v>
      </c>
      <c r="D80" s="9">
        <v>0</v>
      </c>
      <c r="E80" s="23">
        <v>15</v>
      </c>
      <c r="F80" s="23">
        <f t="shared" si="2"/>
        <v>0</v>
      </c>
    </row>
    <row r="81" spans="1:6" s="11" customFormat="1" ht="12.75" thickBot="1">
      <c r="A81" s="24" t="s">
        <v>115</v>
      </c>
      <c r="B81" s="34"/>
      <c r="C81" s="24" t="s">
        <v>635</v>
      </c>
      <c r="D81" s="9">
        <v>0</v>
      </c>
      <c r="E81" s="23">
        <v>23</v>
      </c>
      <c r="F81" s="23">
        <f t="shared" si="2"/>
        <v>0</v>
      </c>
    </row>
    <row r="82" spans="1:6" ht="13.5" thickBot="1">
      <c r="A82" s="103"/>
      <c r="B82" s="104"/>
      <c r="C82" s="104"/>
      <c r="D82" s="104"/>
      <c r="E82" s="105"/>
      <c r="F82" s="74">
        <f>SUM(F5:F81)</f>
        <v>0</v>
      </c>
    </row>
    <row r="83" spans="1:4" ht="12.75">
      <c r="A83" s="98" t="s">
        <v>636</v>
      </c>
      <c r="B83" s="98"/>
      <c r="C83" s="98"/>
      <c r="D83" s="98"/>
    </row>
    <row r="93" ht="12.75">
      <c r="D93" s="37">
        <v>0</v>
      </c>
    </row>
  </sheetData>
  <sheetProtection/>
  <mergeCells count="6">
    <mergeCell ref="A43:F43"/>
    <mergeCell ref="A4:F4"/>
    <mergeCell ref="A59:F59"/>
    <mergeCell ref="B1:E1"/>
    <mergeCell ref="A82:E82"/>
    <mergeCell ref="A83:D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="120" zoomScaleNormal="120" zoomScalePageLayoutView="0" workbookViewId="0" topLeftCell="A1">
      <selection activeCell="O25" sqref="O25"/>
    </sheetView>
  </sheetViews>
  <sheetFormatPr defaultColWidth="9.140625" defaultRowHeight="12.75"/>
  <cols>
    <col min="1" max="1" width="11.140625" style="0" customWidth="1"/>
    <col min="2" max="2" width="12.8515625" style="0" customWidth="1"/>
    <col min="3" max="3" width="40.00390625" style="0" customWidth="1"/>
    <col min="4" max="4" width="8.00390625" style="0" customWidth="1"/>
    <col min="5" max="5" width="11.28125" style="0" customWidth="1"/>
    <col min="6" max="6" width="13.8515625" style="0" customWidth="1"/>
  </cols>
  <sheetData>
    <row r="1" spans="2:5" ht="19.5">
      <c r="B1" s="108" t="s">
        <v>130</v>
      </c>
      <c r="C1" s="108"/>
      <c r="D1" s="108"/>
      <c r="E1" s="108"/>
    </row>
    <row r="2" ht="13.5" thickBot="1">
      <c r="I2" s="8"/>
    </row>
    <row r="3" spans="1:6" ht="18" thickBot="1">
      <c r="A3" s="2" t="s">
        <v>3</v>
      </c>
      <c r="B3" s="3"/>
      <c r="C3" s="4" t="s">
        <v>4</v>
      </c>
      <c r="D3" s="5" t="s">
        <v>5</v>
      </c>
      <c r="E3" s="6" t="s">
        <v>17</v>
      </c>
      <c r="F3" s="7" t="s">
        <v>136</v>
      </c>
    </row>
    <row r="4" spans="1:6" s="1" customFormat="1" ht="13.5" thickBot="1">
      <c r="A4" s="99" t="s">
        <v>82</v>
      </c>
      <c r="B4" s="100"/>
      <c r="C4" s="100"/>
      <c r="D4" s="100"/>
      <c r="E4" s="100"/>
      <c r="F4" s="106"/>
    </row>
    <row r="5" spans="1:6" s="1" customFormat="1" ht="12">
      <c r="A5" s="24" t="s">
        <v>252</v>
      </c>
      <c r="B5" s="19" t="s">
        <v>227</v>
      </c>
      <c r="C5" s="24" t="s">
        <v>270</v>
      </c>
      <c r="D5" s="9">
        <v>0</v>
      </c>
      <c r="E5" s="23">
        <v>45</v>
      </c>
      <c r="F5" s="23">
        <f>D5*E5</f>
        <v>0</v>
      </c>
    </row>
    <row r="6" spans="1:6" s="11" customFormat="1" ht="12">
      <c r="A6" s="35" t="s">
        <v>253</v>
      </c>
      <c r="B6" s="19" t="s">
        <v>227</v>
      </c>
      <c r="C6" s="35" t="s">
        <v>271</v>
      </c>
      <c r="D6" s="9">
        <v>0</v>
      </c>
      <c r="E6" s="22">
        <v>50</v>
      </c>
      <c r="F6" s="23">
        <f aca="true" t="shared" si="0" ref="F6:F31">D6*E6</f>
        <v>0</v>
      </c>
    </row>
    <row r="7" spans="1:6" s="1" customFormat="1" ht="12">
      <c r="A7" s="35" t="s">
        <v>254</v>
      </c>
      <c r="B7" s="19" t="s">
        <v>227</v>
      </c>
      <c r="C7" s="35" t="s">
        <v>272</v>
      </c>
      <c r="D7" s="9">
        <v>0</v>
      </c>
      <c r="E7" s="22">
        <v>45</v>
      </c>
      <c r="F7" s="23">
        <f t="shared" si="0"/>
        <v>0</v>
      </c>
    </row>
    <row r="8" spans="1:6" s="1" customFormat="1" ht="12">
      <c r="A8" s="24" t="s">
        <v>255</v>
      </c>
      <c r="B8" s="19" t="s">
        <v>227</v>
      </c>
      <c r="C8" s="24" t="s">
        <v>273</v>
      </c>
      <c r="D8" s="9">
        <v>0</v>
      </c>
      <c r="E8" s="23">
        <v>45</v>
      </c>
      <c r="F8" s="23">
        <f t="shared" si="0"/>
        <v>0</v>
      </c>
    </row>
    <row r="9" spans="1:6" s="1" customFormat="1" ht="12">
      <c r="A9" s="24" t="s">
        <v>256</v>
      </c>
      <c r="B9" s="19" t="s">
        <v>227</v>
      </c>
      <c r="C9" s="24" t="s">
        <v>274</v>
      </c>
      <c r="D9" s="9">
        <v>0</v>
      </c>
      <c r="E9" s="23">
        <v>45</v>
      </c>
      <c r="F9" s="23">
        <f t="shared" si="0"/>
        <v>0</v>
      </c>
    </row>
    <row r="10" spans="1:6" s="1" customFormat="1" ht="12">
      <c r="A10" s="24" t="s">
        <v>257</v>
      </c>
      <c r="B10" s="19" t="s">
        <v>227</v>
      </c>
      <c r="C10" s="24" t="s">
        <v>275</v>
      </c>
      <c r="D10" s="9">
        <v>0</v>
      </c>
      <c r="E10" s="23">
        <v>50</v>
      </c>
      <c r="F10" s="23">
        <f t="shared" si="0"/>
        <v>0</v>
      </c>
    </row>
    <row r="11" spans="1:6" s="1" customFormat="1" ht="12">
      <c r="A11" s="24" t="s">
        <v>258</v>
      </c>
      <c r="B11" s="19" t="s">
        <v>227</v>
      </c>
      <c r="C11" s="24" t="s">
        <v>276</v>
      </c>
      <c r="D11" s="9">
        <v>0</v>
      </c>
      <c r="E11" s="23">
        <v>12</v>
      </c>
      <c r="F11" s="23">
        <f t="shared" si="0"/>
        <v>0</v>
      </c>
    </row>
    <row r="12" spans="1:6" s="1" customFormat="1" ht="12">
      <c r="A12" s="24" t="s">
        <v>259</v>
      </c>
      <c r="B12" s="19" t="s">
        <v>227</v>
      </c>
      <c r="C12" s="24" t="s">
        <v>277</v>
      </c>
      <c r="D12" s="9">
        <v>0</v>
      </c>
      <c r="E12" s="23">
        <v>8</v>
      </c>
      <c r="F12" s="23">
        <f t="shared" si="0"/>
        <v>0</v>
      </c>
    </row>
    <row r="13" spans="1:6" s="1" customFormat="1" ht="12">
      <c r="A13" s="24" t="s">
        <v>260</v>
      </c>
      <c r="B13" s="19" t="s">
        <v>227</v>
      </c>
      <c r="C13" s="24" t="s">
        <v>278</v>
      </c>
      <c r="D13" s="9">
        <v>0</v>
      </c>
      <c r="E13" s="23">
        <v>8</v>
      </c>
      <c r="F13" s="23">
        <f t="shared" si="0"/>
        <v>0</v>
      </c>
    </row>
    <row r="14" spans="1:6" s="1" customFormat="1" ht="12">
      <c r="A14" s="24" t="s">
        <v>261</v>
      </c>
      <c r="B14" s="19" t="s">
        <v>227</v>
      </c>
      <c r="C14" s="24" t="s">
        <v>279</v>
      </c>
      <c r="D14" s="9">
        <v>0</v>
      </c>
      <c r="E14" s="23">
        <v>12</v>
      </c>
      <c r="F14" s="23">
        <f t="shared" si="0"/>
        <v>0</v>
      </c>
    </row>
    <row r="15" spans="1:6" s="1" customFormat="1" ht="12">
      <c r="A15" s="24" t="s">
        <v>262</v>
      </c>
      <c r="B15" s="19" t="s">
        <v>227</v>
      </c>
      <c r="C15" s="24" t="s">
        <v>280</v>
      </c>
      <c r="D15" s="9">
        <v>0</v>
      </c>
      <c r="E15" s="23">
        <v>2</v>
      </c>
      <c r="F15" s="23">
        <f t="shared" si="0"/>
        <v>0</v>
      </c>
    </row>
    <row r="16" spans="1:6" s="1" customFormat="1" ht="12">
      <c r="A16" s="24" t="s">
        <v>263</v>
      </c>
      <c r="B16" s="19" t="s">
        <v>227</v>
      </c>
      <c r="C16" s="24" t="s">
        <v>281</v>
      </c>
      <c r="D16" s="9">
        <v>0</v>
      </c>
      <c r="E16" s="23">
        <v>2</v>
      </c>
      <c r="F16" s="23">
        <f t="shared" si="0"/>
        <v>0</v>
      </c>
    </row>
    <row r="17" spans="1:6" s="11" customFormat="1" ht="12">
      <c r="A17" s="35" t="s">
        <v>264</v>
      </c>
      <c r="B17" s="19" t="s">
        <v>227</v>
      </c>
      <c r="C17" s="35" t="s">
        <v>282</v>
      </c>
      <c r="D17" s="9">
        <v>0</v>
      </c>
      <c r="E17" s="22">
        <v>2</v>
      </c>
      <c r="F17" s="23">
        <f t="shared" si="0"/>
        <v>0</v>
      </c>
    </row>
    <row r="18" spans="1:6" s="1" customFormat="1" ht="12">
      <c r="A18" s="24" t="s">
        <v>265</v>
      </c>
      <c r="B18" s="19" t="s">
        <v>227</v>
      </c>
      <c r="C18" s="24" t="s">
        <v>283</v>
      </c>
      <c r="D18" s="9">
        <v>0</v>
      </c>
      <c r="E18" s="23">
        <v>5</v>
      </c>
      <c r="F18" s="23">
        <f t="shared" si="0"/>
        <v>0</v>
      </c>
    </row>
    <row r="19" spans="1:6" s="1" customFormat="1" ht="12">
      <c r="A19" s="24" t="s">
        <v>266</v>
      </c>
      <c r="B19" s="19" t="s">
        <v>227</v>
      </c>
      <c r="C19" s="24" t="s">
        <v>284</v>
      </c>
      <c r="D19" s="9">
        <v>0</v>
      </c>
      <c r="E19" s="23">
        <v>10</v>
      </c>
      <c r="F19" s="23">
        <f t="shared" si="0"/>
        <v>0</v>
      </c>
    </row>
    <row r="20" spans="1:6" s="1" customFormat="1" ht="12">
      <c r="A20" s="24" t="s">
        <v>267</v>
      </c>
      <c r="B20" s="19" t="s">
        <v>227</v>
      </c>
      <c r="C20" s="24" t="s">
        <v>285</v>
      </c>
      <c r="D20" s="9">
        <v>0</v>
      </c>
      <c r="E20" s="23">
        <v>10</v>
      </c>
      <c r="F20" s="23">
        <f t="shared" si="0"/>
        <v>0</v>
      </c>
    </row>
    <row r="21" spans="1:6" s="1" customFormat="1" ht="12">
      <c r="A21" s="24" t="s">
        <v>268</v>
      </c>
      <c r="B21" s="19" t="s">
        <v>227</v>
      </c>
      <c r="C21" s="24" t="s">
        <v>286</v>
      </c>
      <c r="D21" s="9">
        <v>0</v>
      </c>
      <c r="E21" s="23">
        <v>10</v>
      </c>
      <c r="F21" s="23">
        <f t="shared" si="0"/>
        <v>0</v>
      </c>
    </row>
    <row r="22" spans="1:6" s="1" customFormat="1" ht="12">
      <c r="A22" s="24" t="s">
        <v>296</v>
      </c>
      <c r="B22" s="19" t="s">
        <v>227</v>
      </c>
      <c r="C22" s="24" t="s">
        <v>305</v>
      </c>
      <c r="D22" s="9">
        <v>0</v>
      </c>
      <c r="E22" s="23">
        <v>1.3</v>
      </c>
      <c r="F22" s="23">
        <f t="shared" si="0"/>
        <v>0</v>
      </c>
    </row>
    <row r="23" spans="1:6" s="1" customFormat="1" ht="12">
      <c r="A23" s="24" t="s">
        <v>297</v>
      </c>
      <c r="B23" s="19" t="s">
        <v>227</v>
      </c>
      <c r="C23" s="24" t="s">
        <v>306</v>
      </c>
      <c r="D23" s="9">
        <v>0</v>
      </c>
      <c r="E23" s="23">
        <v>1.3</v>
      </c>
      <c r="F23" s="23">
        <f t="shared" si="0"/>
        <v>0</v>
      </c>
    </row>
    <row r="24" spans="1:6" s="1" customFormat="1" ht="12">
      <c r="A24" s="24" t="s">
        <v>298</v>
      </c>
      <c r="B24" s="19" t="s">
        <v>227</v>
      </c>
      <c r="C24" s="24" t="s">
        <v>307</v>
      </c>
      <c r="D24" s="9">
        <v>0</v>
      </c>
      <c r="E24" s="23">
        <v>1.65</v>
      </c>
      <c r="F24" s="23">
        <f t="shared" si="0"/>
        <v>0</v>
      </c>
    </row>
    <row r="25" spans="1:6" s="11" customFormat="1" ht="12">
      <c r="A25" s="35" t="s">
        <v>299</v>
      </c>
      <c r="B25" s="19" t="s">
        <v>227</v>
      </c>
      <c r="C25" s="35" t="s">
        <v>308</v>
      </c>
      <c r="D25" s="9">
        <v>0</v>
      </c>
      <c r="E25" s="22">
        <v>1.35</v>
      </c>
      <c r="F25" s="23">
        <f t="shared" si="0"/>
        <v>0</v>
      </c>
    </row>
    <row r="26" spans="1:6" s="1" customFormat="1" ht="12">
      <c r="A26" s="24" t="s">
        <v>300</v>
      </c>
      <c r="B26" s="19" t="s">
        <v>227</v>
      </c>
      <c r="C26" s="24" t="s">
        <v>309</v>
      </c>
      <c r="D26" s="9">
        <v>0</v>
      </c>
      <c r="E26" s="23">
        <v>1.15</v>
      </c>
      <c r="F26" s="23">
        <f t="shared" si="0"/>
        <v>0</v>
      </c>
    </row>
    <row r="27" spans="1:6" s="1" customFormat="1" ht="12">
      <c r="A27" s="24" t="s">
        <v>301</v>
      </c>
      <c r="B27" s="19" t="s">
        <v>227</v>
      </c>
      <c r="C27" s="24" t="s">
        <v>310</v>
      </c>
      <c r="D27" s="9">
        <v>0</v>
      </c>
      <c r="E27" s="23">
        <v>1.15</v>
      </c>
      <c r="F27" s="23">
        <f t="shared" si="0"/>
        <v>0</v>
      </c>
    </row>
    <row r="28" spans="1:6" s="1" customFormat="1" ht="12">
      <c r="A28" s="24" t="s">
        <v>302</v>
      </c>
      <c r="B28" s="19" t="s">
        <v>227</v>
      </c>
      <c r="C28" s="24" t="s">
        <v>311</v>
      </c>
      <c r="D28" s="9">
        <v>0</v>
      </c>
      <c r="E28" s="23">
        <v>0.6</v>
      </c>
      <c r="F28" s="23">
        <f t="shared" si="0"/>
        <v>0</v>
      </c>
    </row>
    <row r="29" spans="1:6" s="1" customFormat="1" ht="12">
      <c r="A29" s="24" t="s">
        <v>303</v>
      </c>
      <c r="B29" s="19" t="s">
        <v>227</v>
      </c>
      <c r="C29" s="24" t="s">
        <v>312</v>
      </c>
      <c r="D29" s="9">
        <v>0</v>
      </c>
      <c r="E29" s="23">
        <v>1.7</v>
      </c>
      <c r="F29" s="23">
        <f t="shared" si="0"/>
        <v>0</v>
      </c>
    </row>
    <row r="30" spans="1:6" s="1" customFormat="1" ht="12">
      <c r="A30" s="24" t="s">
        <v>304</v>
      </c>
      <c r="B30" s="19" t="s">
        <v>227</v>
      </c>
      <c r="C30" s="24" t="s">
        <v>313</v>
      </c>
      <c r="D30" s="9">
        <v>0</v>
      </c>
      <c r="E30" s="23">
        <v>0.5</v>
      </c>
      <c r="F30" s="23">
        <f t="shared" si="0"/>
        <v>0</v>
      </c>
    </row>
    <row r="31" spans="1:6" s="1" customFormat="1" ht="12.75" thickBot="1">
      <c r="A31" s="24">
        <v>1000</v>
      </c>
      <c r="B31" s="19" t="s">
        <v>227</v>
      </c>
      <c r="C31" s="24" t="s">
        <v>314</v>
      </c>
      <c r="D31" s="9">
        <v>0</v>
      </c>
      <c r="E31" s="23">
        <v>5.6</v>
      </c>
      <c r="F31" s="23">
        <f t="shared" si="0"/>
        <v>0</v>
      </c>
    </row>
    <row r="32" spans="1:6" ht="13.5" thickBot="1">
      <c r="A32" s="109"/>
      <c r="B32" s="110"/>
      <c r="C32" s="110"/>
      <c r="D32" s="110"/>
      <c r="E32" s="111"/>
      <c r="F32" s="16">
        <f>SUM(F5:F31)</f>
        <v>0</v>
      </c>
    </row>
    <row r="33" spans="1:4" ht="12.75">
      <c r="A33" s="112" t="s">
        <v>36</v>
      </c>
      <c r="B33" s="112"/>
      <c r="C33" s="112"/>
      <c r="D33" s="112"/>
    </row>
  </sheetData>
  <sheetProtection/>
  <mergeCells count="4">
    <mergeCell ref="B1:E1"/>
    <mergeCell ref="A4:F4"/>
    <mergeCell ref="A32:E32"/>
    <mergeCell ref="A33:D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2012-06-01T10:38:38Z</cp:lastPrinted>
  <dcterms:created xsi:type="dcterms:W3CDTF">1996-10-08T23:32:33Z</dcterms:created>
  <dcterms:modified xsi:type="dcterms:W3CDTF">2023-08-07T07:54:01Z</dcterms:modified>
  <cp:category/>
  <cp:version/>
  <cp:contentType/>
  <cp:contentStatus/>
</cp:coreProperties>
</file>